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omla-website ntsv.eu\Joomla-website ntsv.eu\mijn_documenten\Skype-scrabble\"/>
    </mc:Choice>
  </mc:AlternateContent>
  <xr:revisionPtr revIDLastSave="0" documentId="8_{6E25D2AC-4FFE-4AF7-BC80-CEAF95116FAF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4" i="1" l="1"/>
  <c r="AO5" i="1"/>
  <c r="AO6" i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3" i="1"/>
  <c r="B1" i="1" l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  <c r="AY19" i="1" l="1"/>
  <c r="AY11" i="1"/>
  <c r="AY3" i="1"/>
  <c r="AY22" i="1"/>
  <c r="AY14" i="1"/>
  <c r="AY15" i="1"/>
  <c r="AY7" i="1"/>
  <c r="AY18" i="1"/>
  <c r="AY20" i="1"/>
  <c r="AY13" i="1"/>
  <c r="AY6" i="1"/>
  <c r="AY5" i="1"/>
  <c r="AY4" i="1"/>
  <c r="AY16" i="1"/>
  <c r="AY10" i="1"/>
  <c r="AY9" i="1"/>
  <c r="AY8" i="1"/>
  <c r="AY12" i="1"/>
  <c r="AY21" i="1"/>
  <c r="AY17" i="1"/>
  <c r="BG19" i="1"/>
  <c r="BG11" i="1"/>
  <c r="BG3" i="1"/>
  <c r="BG22" i="1"/>
  <c r="BG14" i="1"/>
  <c r="BG15" i="1"/>
  <c r="BG7" i="1"/>
  <c r="BG18" i="1"/>
  <c r="BG10" i="1"/>
  <c r="BG12" i="1"/>
  <c r="BG21" i="1"/>
  <c r="BG20" i="1"/>
  <c r="BG9" i="1"/>
  <c r="BG8" i="1"/>
  <c r="BG13" i="1"/>
  <c r="BG16" i="1"/>
  <c r="BG17" i="1"/>
  <c r="BG6" i="1"/>
  <c r="BG5" i="1"/>
  <c r="BG4" i="1"/>
  <c r="AR22" i="1"/>
  <c r="AR14" i="1"/>
  <c r="AR6" i="1"/>
  <c r="AR17" i="1"/>
  <c r="AR18" i="1"/>
  <c r="AR10" i="1"/>
  <c r="AR21" i="1"/>
  <c r="AR13" i="1"/>
  <c r="AR15" i="1"/>
  <c r="AR11" i="1"/>
  <c r="AR16" i="1"/>
  <c r="AR19" i="1"/>
  <c r="AR5" i="1"/>
  <c r="AR4" i="1"/>
  <c r="AR3" i="1"/>
  <c r="AR7" i="1"/>
  <c r="AR8" i="1"/>
  <c r="AR20" i="1"/>
  <c r="AR9" i="1"/>
  <c r="AR12" i="1"/>
  <c r="AZ22" i="1"/>
  <c r="AZ14" i="1"/>
  <c r="AZ6" i="1"/>
  <c r="AZ17" i="1"/>
  <c r="AZ18" i="1"/>
  <c r="AZ10" i="1"/>
  <c r="AZ21" i="1"/>
  <c r="AZ13" i="1"/>
  <c r="AZ5" i="1"/>
  <c r="AZ4" i="1"/>
  <c r="AZ3" i="1"/>
  <c r="AZ16" i="1"/>
  <c r="AZ9" i="1"/>
  <c r="AZ8" i="1"/>
  <c r="AZ7" i="1"/>
  <c r="AZ19" i="1"/>
  <c r="AZ15" i="1"/>
  <c r="AZ11" i="1"/>
  <c r="AZ20" i="1"/>
  <c r="AZ12" i="1"/>
  <c r="BH22" i="1"/>
  <c r="BH14" i="1"/>
  <c r="BH6" i="1"/>
  <c r="BH17" i="1"/>
  <c r="BH18" i="1"/>
  <c r="BH10" i="1"/>
  <c r="BH21" i="1"/>
  <c r="BH13" i="1"/>
  <c r="BH15" i="1"/>
  <c r="BH11" i="1"/>
  <c r="BH16" i="1"/>
  <c r="BH19" i="1"/>
  <c r="BH9" i="1"/>
  <c r="BH20" i="1"/>
  <c r="BH5" i="1"/>
  <c r="BH4" i="1"/>
  <c r="BH3" i="1"/>
  <c r="BH12" i="1"/>
  <c r="BH7" i="1"/>
  <c r="BH8" i="1"/>
  <c r="AS17" i="1"/>
  <c r="AS9" i="1"/>
  <c r="AS20" i="1"/>
  <c r="AS12" i="1"/>
  <c r="AS21" i="1"/>
  <c r="AS13" i="1"/>
  <c r="AS5" i="1"/>
  <c r="AS16" i="1"/>
  <c r="AS18" i="1"/>
  <c r="AS11" i="1"/>
  <c r="AS14" i="1"/>
  <c r="AS19" i="1"/>
  <c r="AS4" i="1"/>
  <c r="AS3" i="1"/>
  <c r="AS22" i="1"/>
  <c r="AS7" i="1"/>
  <c r="AS6" i="1"/>
  <c r="AS15" i="1"/>
  <c r="AS8" i="1"/>
  <c r="AS10" i="1"/>
  <c r="BA17" i="1"/>
  <c r="BA9" i="1"/>
  <c r="BA20" i="1"/>
  <c r="BA12" i="1"/>
  <c r="BA21" i="1"/>
  <c r="BA13" i="1"/>
  <c r="BA5" i="1"/>
  <c r="BA16" i="1"/>
  <c r="BA8" i="1"/>
  <c r="BA7" i="1"/>
  <c r="BA6" i="1"/>
  <c r="BA19" i="1"/>
  <c r="BA10" i="1"/>
  <c r="BA22" i="1"/>
  <c r="BA18" i="1"/>
  <c r="BA11" i="1"/>
  <c r="BA15" i="1"/>
  <c r="BA14" i="1"/>
  <c r="BA4" i="1"/>
  <c r="BA3" i="1"/>
  <c r="BI17" i="1"/>
  <c r="BI9" i="1"/>
  <c r="BI20" i="1"/>
  <c r="BI12" i="1"/>
  <c r="BI21" i="1"/>
  <c r="BI13" i="1"/>
  <c r="BI5" i="1"/>
  <c r="BI16" i="1"/>
  <c r="BI18" i="1"/>
  <c r="BI11" i="1"/>
  <c r="BI4" i="1"/>
  <c r="BI3" i="1"/>
  <c r="BI14" i="1"/>
  <c r="BI8" i="1"/>
  <c r="BI7" i="1"/>
  <c r="BI10" i="1"/>
  <c r="BI19" i="1"/>
  <c r="BI22" i="1"/>
  <c r="BI6" i="1"/>
  <c r="BI15" i="1"/>
  <c r="AT20" i="1"/>
  <c r="AT12" i="1"/>
  <c r="AT4" i="1"/>
  <c r="AT15" i="1"/>
  <c r="AT16" i="1"/>
  <c r="AT8" i="1"/>
  <c r="AT19" i="1"/>
  <c r="AT11" i="1"/>
  <c r="AT21" i="1"/>
  <c r="AT14" i="1"/>
  <c r="AT17" i="1"/>
  <c r="AT13" i="1"/>
  <c r="AT3" i="1"/>
  <c r="AT22" i="1"/>
  <c r="AT7" i="1"/>
  <c r="AT6" i="1"/>
  <c r="AT5" i="1"/>
  <c r="AT18" i="1"/>
  <c r="AT9" i="1"/>
  <c r="AT10" i="1"/>
  <c r="BB20" i="1"/>
  <c r="BB12" i="1"/>
  <c r="BB4" i="1"/>
  <c r="BB15" i="1"/>
  <c r="BB16" i="1"/>
  <c r="BB8" i="1"/>
  <c r="BB19" i="1"/>
  <c r="BB11" i="1"/>
  <c r="BB13" i="1"/>
  <c r="BB10" i="1"/>
  <c r="BB9" i="1"/>
  <c r="BB22" i="1"/>
  <c r="BB21" i="1"/>
  <c r="BB14" i="1"/>
  <c r="BB17" i="1"/>
  <c r="BB18" i="1"/>
  <c r="BB3" i="1"/>
  <c r="BB6" i="1"/>
  <c r="BB5" i="1"/>
  <c r="BB7" i="1"/>
  <c r="BJ20" i="1"/>
  <c r="BJ12" i="1"/>
  <c r="BJ4" i="1"/>
  <c r="BJ15" i="1"/>
  <c r="BJ16" i="1"/>
  <c r="BJ8" i="1"/>
  <c r="BJ19" i="1"/>
  <c r="BJ11" i="1"/>
  <c r="BJ21" i="1"/>
  <c r="BJ3" i="1"/>
  <c r="BJ14" i="1"/>
  <c r="BJ7" i="1"/>
  <c r="BJ6" i="1"/>
  <c r="BJ5" i="1"/>
  <c r="BJ17" i="1"/>
  <c r="BJ9" i="1"/>
  <c r="BJ13" i="1"/>
  <c r="BJ22" i="1"/>
  <c r="BJ10" i="1"/>
  <c r="BJ18" i="1"/>
  <c r="AU15" i="1"/>
  <c r="AU7" i="1"/>
  <c r="AU18" i="1"/>
  <c r="AU19" i="1"/>
  <c r="AU11" i="1"/>
  <c r="AU3" i="1"/>
  <c r="AU22" i="1"/>
  <c r="AU14" i="1"/>
  <c r="AU17" i="1"/>
  <c r="AU20" i="1"/>
  <c r="AU16" i="1"/>
  <c r="AU6" i="1"/>
  <c r="AU5" i="1"/>
  <c r="AU4" i="1"/>
  <c r="AU10" i="1"/>
  <c r="AU9" i="1"/>
  <c r="AU8" i="1"/>
  <c r="AU21" i="1"/>
  <c r="AU13" i="1"/>
  <c r="AU12" i="1"/>
  <c r="BC15" i="1"/>
  <c r="BC7" i="1"/>
  <c r="BC18" i="1"/>
  <c r="BC19" i="1"/>
  <c r="BC11" i="1"/>
  <c r="BC3" i="1"/>
  <c r="BC22" i="1"/>
  <c r="BC14" i="1"/>
  <c r="BC16" i="1"/>
  <c r="BC12" i="1"/>
  <c r="BC17" i="1"/>
  <c r="BC20" i="1"/>
  <c r="BC21" i="1"/>
  <c r="BC13" i="1"/>
  <c r="BC8" i="1"/>
  <c r="BC9" i="1"/>
  <c r="BC10" i="1"/>
  <c r="BC6" i="1"/>
  <c r="BC5" i="1"/>
  <c r="BC4" i="1"/>
  <c r="BK15" i="1"/>
  <c r="BK7" i="1"/>
  <c r="BK18" i="1"/>
  <c r="BK10" i="1"/>
  <c r="BK19" i="1"/>
  <c r="BK11" i="1"/>
  <c r="BK3" i="1"/>
  <c r="BK22" i="1"/>
  <c r="BK14" i="1"/>
  <c r="BK6" i="1"/>
  <c r="BK5" i="1"/>
  <c r="BK4" i="1"/>
  <c r="BK17" i="1"/>
  <c r="BK9" i="1"/>
  <c r="BK8" i="1"/>
  <c r="BK20" i="1"/>
  <c r="BK16" i="1"/>
  <c r="BK12" i="1"/>
  <c r="BK21" i="1"/>
  <c r="BK13" i="1"/>
  <c r="AV18" i="1"/>
  <c r="AV10" i="1"/>
  <c r="AV21" i="1"/>
  <c r="AV13" i="1"/>
  <c r="AV22" i="1"/>
  <c r="AV14" i="1"/>
  <c r="AV6" i="1"/>
  <c r="AV17" i="1"/>
  <c r="AV11" i="1"/>
  <c r="AV20" i="1"/>
  <c r="AV19" i="1"/>
  <c r="AV9" i="1"/>
  <c r="AV8" i="1"/>
  <c r="AV7" i="1"/>
  <c r="AV12" i="1"/>
  <c r="AV15" i="1"/>
  <c r="AV5" i="1"/>
  <c r="AV4" i="1"/>
  <c r="AV16" i="1"/>
  <c r="AV3" i="1"/>
  <c r="BD18" i="1"/>
  <c r="BD10" i="1"/>
  <c r="BD21" i="1"/>
  <c r="BD13" i="1"/>
  <c r="BD22" i="1"/>
  <c r="BD14" i="1"/>
  <c r="BD6" i="1"/>
  <c r="BD17" i="1"/>
  <c r="BD19" i="1"/>
  <c r="BD12" i="1"/>
  <c r="BD15" i="1"/>
  <c r="BD11" i="1"/>
  <c r="BD20" i="1"/>
  <c r="BD5" i="1"/>
  <c r="BD4" i="1"/>
  <c r="BD3" i="1"/>
  <c r="BD9" i="1"/>
  <c r="BD16" i="1"/>
  <c r="BD7" i="1"/>
  <c r="BD8" i="1"/>
  <c r="AW21" i="1"/>
  <c r="AW13" i="1"/>
  <c r="AW5" i="1"/>
  <c r="AW16" i="1"/>
  <c r="AW17" i="1"/>
  <c r="AW9" i="1"/>
  <c r="AW20" i="1"/>
  <c r="AW12" i="1"/>
  <c r="AW14" i="1"/>
  <c r="AW22" i="1"/>
  <c r="AW10" i="1"/>
  <c r="AW15" i="1"/>
  <c r="AW18" i="1"/>
  <c r="AW19" i="1"/>
  <c r="AW11" i="1"/>
  <c r="AW8" i="1"/>
  <c r="AW4" i="1"/>
  <c r="AW7" i="1"/>
  <c r="AW3" i="1"/>
  <c r="AW6" i="1"/>
  <c r="BE21" i="1"/>
  <c r="BE13" i="1"/>
  <c r="BE5" i="1"/>
  <c r="BE16" i="1"/>
  <c r="BE17" i="1"/>
  <c r="BE9" i="1"/>
  <c r="BE20" i="1"/>
  <c r="BE12" i="1"/>
  <c r="BE22" i="1"/>
  <c r="BE15" i="1"/>
  <c r="BE18" i="1"/>
  <c r="BE14" i="1"/>
  <c r="BE4" i="1"/>
  <c r="BE3" i="1"/>
  <c r="BE8" i="1"/>
  <c r="BE7" i="1"/>
  <c r="BE6" i="1"/>
  <c r="BE10" i="1"/>
  <c r="BE19" i="1"/>
  <c r="BE11" i="1"/>
  <c r="AQ19" i="1"/>
  <c r="AQ11" i="1"/>
  <c r="AQ3" i="1"/>
  <c r="AQ22" i="1"/>
  <c r="AQ14" i="1"/>
  <c r="AQ15" i="1"/>
  <c r="AQ7" i="1"/>
  <c r="AQ18" i="1"/>
  <c r="AQ12" i="1"/>
  <c r="AQ10" i="1"/>
  <c r="AQ9" i="1"/>
  <c r="AQ8" i="1"/>
  <c r="AQ21" i="1"/>
  <c r="AQ20" i="1"/>
  <c r="AQ13" i="1"/>
  <c r="AQ16" i="1"/>
  <c r="AQ6" i="1"/>
  <c r="AQ5" i="1"/>
  <c r="AQ4" i="1"/>
  <c r="AQ17" i="1"/>
  <c r="AX16" i="1"/>
  <c r="AX8" i="1"/>
  <c r="AX19" i="1"/>
  <c r="AX11" i="1"/>
  <c r="AX20" i="1"/>
  <c r="AX12" i="1"/>
  <c r="AX4" i="1"/>
  <c r="AX15" i="1"/>
  <c r="AX17" i="1"/>
  <c r="AX3" i="1"/>
  <c r="AX13" i="1"/>
  <c r="AX7" i="1"/>
  <c r="AX18" i="1"/>
  <c r="AX21" i="1"/>
  <c r="AX9" i="1"/>
  <c r="AX6" i="1"/>
  <c r="AX14" i="1"/>
  <c r="AX10" i="1"/>
  <c r="AX22" i="1"/>
  <c r="AX5" i="1"/>
  <c r="BF16" i="1"/>
  <c r="BF8" i="1"/>
  <c r="BF19" i="1"/>
  <c r="BF11" i="1"/>
  <c r="BF20" i="1"/>
  <c r="BF12" i="1"/>
  <c r="BF4" i="1"/>
  <c r="BF15" i="1"/>
  <c r="BF18" i="1"/>
  <c r="BF21" i="1"/>
  <c r="BF17" i="1"/>
  <c r="BF7" i="1"/>
  <c r="BF6" i="1"/>
  <c r="BF5" i="1"/>
  <c r="BF10" i="1"/>
  <c r="BF9" i="1"/>
  <c r="BF14" i="1"/>
  <c r="BF3" i="1"/>
  <c r="BF13" i="1"/>
  <c r="BF22" i="1"/>
  <c r="BL20" i="1"/>
  <c r="BL16" i="1"/>
  <c r="BL12" i="1"/>
  <c r="BL8" i="1"/>
  <c r="BL4" i="1"/>
  <c r="BL21" i="1"/>
  <c r="BL17" i="1"/>
  <c r="BL13" i="1"/>
  <c r="BL9" i="1"/>
  <c r="BL5" i="1"/>
  <c r="BL22" i="1"/>
  <c r="BL18" i="1"/>
  <c r="BL14" i="1"/>
  <c r="BL10" i="1"/>
  <c r="BL6" i="1"/>
  <c r="BL19" i="1"/>
  <c r="BL15" i="1"/>
  <c r="BL11" i="1"/>
  <c r="BL7" i="1"/>
  <c r="BL3" i="1"/>
  <c r="AA22" i="1"/>
  <c r="AG22" i="1" s="1"/>
  <c r="AA21" i="1"/>
  <c r="AG21" i="1" s="1"/>
  <c r="AA11" i="1"/>
  <c r="AG11" i="1" s="1"/>
  <c r="AA12" i="1"/>
  <c r="AG12" i="1" s="1"/>
  <c r="AA13" i="1"/>
  <c r="AG13" i="1" s="1"/>
  <c r="AA14" i="1"/>
  <c r="AG14" i="1" s="1"/>
  <c r="AA15" i="1"/>
  <c r="AA16" i="1"/>
  <c r="AG16" i="1" s="1"/>
  <c r="AA17" i="1"/>
  <c r="AG17" i="1" s="1"/>
  <c r="AA18" i="1"/>
  <c r="AG18" i="1" s="1"/>
  <c r="AA19" i="1"/>
  <c r="AG19" i="1" s="1"/>
  <c r="AA20" i="1"/>
  <c r="AG15" i="1"/>
  <c r="AG20" i="1"/>
  <c r="AA3" i="1"/>
  <c r="AG3" i="1" s="1"/>
  <c r="AA4" i="1"/>
  <c r="AG4" i="1" s="1"/>
  <c r="BM7" i="1" l="1"/>
  <c r="BM22" i="1"/>
  <c r="BM12" i="1"/>
  <c r="BM18" i="1"/>
  <c r="BM8" i="1"/>
  <c r="BM16" i="1"/>
  <c r="BM21" i="1"/>
  <c r="BM19" i="1"/>
  <c r="BM20" i="1"/>
  <c r="BM5" i="1"/>
  <c r="BM4" i="1"/>
  <c r="BM6" i="1"/>
  <c r="BM13" i="1"/>
  <c r="BM9" i="1"/>
  <c r="BM3" i="1"/>
  <c r="BM17" i="1"/>
  <c r="BM14" i="1"/>
  <c r="BM10" i="1"/>
  <c r="BM11" i="1"/>
  <c r="BM15" i="1"/>
  <c r="X22" i="1"/>
  <c r="X21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Z22" i="1"/>
  <c r="AF22" i="1" s="1"/>
  <c r="AH22" i="1" s="1"/>
  <c r="Z21" i="1"/>
  <c r="AF21" i="1" s="1"/>
  <c r="AH21" i="1" s="1"/>
  <c r="Z12" i="1"/>
  <c r="Z13" i="1"/>
  <c r="AF13" i="1" s="1"/>
  <c r="AH13" i="1" s="1"/>
  <c r="Z14" i="1"/>
  <c r="AF14" i="1" s="1"/>
  <c r="AH14" i="1" s="1"/>
  <c r="Z15" i="1"/>
  <c r="AF15" i="1" s="1"/>
  <c r="AH15" i="1" s="1"/>
  <c r="Z16" i="1"/>
  <c r="AF16" i="1" s="1"/>
  <c r="AH16" i="1" s="1"/>
  <c r="Z17" i="1"/>
  <c r="AF17" i="1" s="1"/>
  <c r="AH17" i="1" s="1"/>
  <c r="Z18" i="1"/>
  <c r="AF18" i="1" s="1"/>
  <c r="AH18" i="1" s="1"/>
  <c r="Z19" i="1"/>
  <c r="AF19" i="1" s="1"/>
  <c r="AH19" i="1" s="1"/>
  <c r="Z20" i="1"/>
  <c r="AF20" i="1" s="1"/>
  <c r="AH20" i="1" s="1"/>
  <c r="AA5" i="1"/>
  <c r="AG5" i="1" s="1"/>
  <c r="AA6" i="1"/>
  <c r="AG6" i="1" s="1"/>
  <c r="AA7" i="1"/>
  <c r="AG7" i="1" s="1"/>
  <c r="AA8" i="1"/>
  <c r="AG8" i="1" s="1"/>
  <c r="AA9" i="1"/>
  <c r="AG9" i="1" s="1"/>
  <c r="AA10" i="1"/>
  <c r="AG10" i="1" s="1"/>
  <c r="X3" i="1"/>
  <c r="Z11" i="1" s="1"/>
  <c r="AJ14" i="1" l="1"/>
  <c r="AK14" i="1"/>
  <c r="AJ19" i="1"/>
  <c r="AK19" i="1"/>
  <c r="AJ20" i="1"/>
  <c r="AK20" i="1"/>
  <c r="AJ22" i="1"/>
  <c r="AK22" i="1"/>
  <c r="AJ18" i="1"/>
  <c r="AK18" i="1"/>
  <c r="AJ17" i="1"/>
  <c r="AK17" i="1"/>
  <c r="AJ16" i="1"/>
  <c r="AK16" i="1"/>
  <c r="AJ13" i="1"/>
  <c r="AK13" i="1"/>
  <c r="AJ21" i="1"/>
  <c r="AK21" i="1"/>
  <c r="AJ15" i="1"/>
  <c r="AK15" i="1"/>
  <c r="Z9" i="1"/>
  <c r="Z6" i="1"/>
  <c r="Z10" i="1"/>
  <c r="Z8" i="1"/>
  <c r="Z7" i="1"/>
  <c r="Z5" i="1"/>
  <c r="Z4" i="1"/>
  <c r="Z3" i="1"/>
  <c r="AM22" i="1" l="1"/>
  <c r="AN22" i="1"/>
  <c r="AN16" i="1"/>
  <c r="AM16" i="1"/>
  <c r="AM20" i="1"/>
  <c r="AN20" i="1"/>
  <c r="AN19" i="1"/>
  <c r="AM19" i="1"/>
  <c r="AM13" i="1"/>
  <c r="AN13" i="1"/>
  <c r="AM15" i="1"/>
  <c r="AN15" i="1"/>
  <c r="AN17" i="1"/>
  <c r="AM17" i="1"/>
  <c r="AM21" i="1"/>
  <c r="AN21" i="1"/>
  <c r="AN18" i="1"/>
  <c r="AM18" i="1"/>
  <c r="AM14" i="1"/>
  <c r="AN14" i="1"/>
  <c r="AL21" i="1"/>
  <c r="AP21" i="1"/>
  <c r="AL18" i="1"/>
  <c r="AP18" i="1"/>
  <c r="AL14" i="1"/>
  <c r="AP14" i="1"/>
  <c r="AL13" i="1"/>
  <c r="AP13" i="1"/>
  <c r="AL22" i="1"/>
  <c r="AP22" i="1"/>
  <c r="AL16" i="1"/>
  <c r="AP16" i="1"/>
  <c r="AP20" i="1"/>
  <c r="AL20" i="1"/>
  <c r="AF11" i="1"/>
  <c r="AP15" i="1"/>
  <c r="AL15" i="1"/>
  <c r="AL17" i="1"/>
  <c r="AP17" i="1"/>
  <c r="AP19" i="1"/>
  <c r="AL19" i="1"/>
  <c r="AF12" i="1"/>
  <c r="AF10" i="1"/>
  <c r="AF5" i="1"/>
  <c r="AF4" i="1"/>
  <c r="AF6" i="1"/>
  <c r="AF9" i="1"/>
  <c r="AF7" i="1"/>
  <c r="AF3" i="1"/>
  <c r="AF8" i="1"/>
  <c r="AC5" i="1"/>
  <c r="AC13" i="1"/>
  <c r="AC21" i="1"/>
  <c r="AC6" i="1"/>
  <c r="AC14" i="1"/>
  <c r="AC22" i="1"/>
  <c r="AC7" i="1"/>
  <c r="AC15" i="1"/>
  <c r="AC3" i="1"/>
  <c r="AC8" i="1"/>
  <c r="AC16" i="1"/>
  <c r="AC9" i="1"/>
  <c r="AC17" i="1"/>
  <c r="AC10" i="1"/>
  <c r="AC18" i="1"/>
  <c r="AC11" i="1"/>
  <c r="AC19" i="1"/>
  <c r="AC4" i="1"/>
  <c r="AC12" i="1"/>
  <c r="AC20" i="1"/>
  <c r="Y1" i="1"/>
  <c r="AH11" i="1" l="1"/>
  <c r="AH12" i="1"/>
  <c r="AH10" i="1"/>
  <c r="AK10" i="1" s="1"/>
  <c r="AH8" i="1"/>
  <c r="AK8" i="1" s="1"/>
  <c r="AH3" i="1"/>
  <c r="AK3" i="1" s="1"/>
  <c r="AH7" i="1"/>
  <c r="AK7" i="1" s="1"/>
  <c r="AH6" i="1"/>
  <c r="AK6" i="1" s="1"/>
  <c r="AH4" i="1"/>
  <c r="AK4" i="1" s="1"/>
  <c r="AH9" i="1"/>
  <c r="AK9" i="1" s="1"/>
  <c r="AH5" i="1"/>
  <c r="AK5" i="1" s="1"/>
  <c r="AD18" i="1"/>
  <c r="AE18" i="1"/>
  <c r="AE10" i="1"/>
  <c r="AD10" i="1"/>
  <c r="AE20" i="1"/>
  <c r="AD20" i="1"/>
  <c r="AD9" i="1"/>
  <c r="AE9" i="1"/>
  <c r="AE6" i="1"/>
  <c r="AD6" i="1"/>
  <c r="AE12" i="1"/>
  <c r="AD12" i="1"/>
  <c r="AD16" i="1"/>
  <c r="AE16" i="1"/>
  <c r="AE21" i="1"/>
  <c r="AD21" i="1"/>
  <c r="AE17" i="1"/>
  <c r="AD17" i="1"/>
  <c r="AD8" i="1"/>
  <c r="AE8" i="1"/>
  <c r="AE5" i="1"/>
  <c r="AD5" i="1"/>
  <c r="AD7" i="1"/>
  <c r="AE7" i="1"/>
  <c r="AE22" i="1"/>
  <c r="AD22" i="1"/>
  <c r="AE14" i="1"/>
  <c r="AD14" i="1"/>
  <c r="AE4" i="1"/>
  <c r="AD4" i="1"/>
  <c r="AE13" i="1"/>
  <c r="AD13" i="1"/>
  <c r="AD19" i="1"/>
  <c r="AE19" i="1"/>
  <c r="AD3" i="1"/>
  <c r="AE3" i="1"/>
  <c r="AE11" i="1"/>
  <c r="AD11" i="1"/>
  <c r="AD15" i="1"/>
  <c r="AE15" i="1"/>
  <c r="Y13" i="1"/>
  <c r="Y12" i="1"/>
  <c r="Y4" i="1"/>
  <c r="Y15" i="1"/>
  <c r="Y5" i="1"/>
  <c r="Y16" i="1"/>
  <c r="Y20" i="1"/>
  <c r="Y7" i="1"/>
  <c r="Y17" i="1"/>
  <c r="Y22" i="1"/>
  <c r="Y8" i="1"/>
  <c r="Y19" i="1"/>
  <c r="Y9" i="1"/>
  <c r="Y11" i="1"/>
  <c r="Y14" i="1"/>
  <c r="Y6" i="1"/>
  <c r="Y21" i="1"/>
  <c r="Y18" i="1"/>
  <c r="Y10" i="1"/>
  <c r="Y3" i="1"/>
  <c r="AM5" i="1" l="1"/>
  <c r="AM4" i="1"/>
  <c r="AM6" i="1"/>
  <c r="AM8" i="1"/>
  <c r="AM10" i="1"/>
  <c r="AM9" i="1"/>
  <c r="AM7" i="1"/>
  <c r="AM3" i="1"/>
  <c r="AL10" i="1"/>
  <c r="AP10" i="1"/>
  <c r="AN4" i="1" s="1"/>
  <c r="AL5" i="1"/>
  <c r="AP5" i="1"/>
  <c r="AN8" i="1" s="1"/>
  <c r="AL9" i="1"/>
  <c r="AP9" i="1"/>
  <c r="AN6" i="1" s="1"/>
  <c r="AP4" i="1"/>
  <c r="AN10" i="1" s="1"/>
  <c r="AL4" i="1"/>
  <c r="AL6" i="1"/>
  <c r="AP6" i="1"/>
  <c r="AN5" i="1" s="1"/>
  <c r="AP7" i="1"/>
  <c r="AN9" i="1" s="1"/>
  <c r="AL7" i="1"/>
  <c r="AP3" i="1"/>
  <c r="AN3" i="1" s="1"/>
  <c r="AL3" i="1"/>
  <c r="AL8" i="1"/>
  <c r="AP8" i="1"/>
  <c r="AN7" i="1" s="1"/>
  <c r="AJ12" i="1"/>
  <c r="AK12" i="1"/>
  <c r="AJ11" i="1"/>
  <c r="AK11" i="1"/>
  <c r="AJ10" i="1"/>
  <c r="AJ6" i="1"/>
  <c r="AJ7" i="1"/>
  <c r="AJ5" i="1"/>
  <c r="AJ9" i="1"/>
  <c r="AJ3" i="1"/>
  <c r="AJ4" i="1"/>
  <c r="AJ8" i="1"/>
  <c r="AM11" i="1" l="1"/>
  <c r="AM12" i="1"/>
  <c r="AN12" i="1"/>
  <c r="AP12" i="1"/>
  <c r="AL12" i="1"/>
  <c r="AP11" i="1"/>
  <c r="AN11" i="1" s="1"/>
  <c r="AL11" i="1"/>
</calcChain>
</file>

<file path=xl/sharedStrings.xml><?xml version="1.0" encoding="utf-8"?>
<sst xmlns="http://schemas.openxmlformats.org/spreadsheetml/2006/main" count="12" uniqueCount="11">
  <si>
    <t>PUNTEN</t>
  </si>
  <si>
    <t>TOTAAL</t>
  </si>
  <si>
    <t>%</t>
  </si>
  <si>
    <t>PLAATS</t>
  </si>
  <si>
    <t>UITSLAG</t>
  </si>
  <si>
    <t>Topzet &gt;</t>
  </si>
  <si>
    <r>
      <t>Naam v -</t>
    </r>
    <r>
      <rPr>
        <sz val="11"/>
        <color rgb="FF0070C0"/>
        <rFont val="Calibri"/>
        <family val="2"/>
        <scheme val="minor"/>
      </rPr>
      <t xml:space="preserve"> Beurt &gt;</t>
    </r>
  </si>
  <si>
    <t>NAAM</t>
  </si>
  <si>
    <t>TOPS</t>
  </si>
  <si>
    <t>NUL</t>
  </si>
  <si>
    <t>PTN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</si>
</sst>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3" xfId="0" applyBorder="1"/>
    <xf numFmtId="0" fontId="1" fillId="0" borderId="4" xfId="0" applyFont="1" applyBorder="1"/>
    <xf numFmtId="1" fontId="2" fillId="0" borderId="1" xfId="0" applyNumberFormat="1" applyFont="1" applyBorder="1"/>
    <xf numFmtId="0" fontId="3" fillId="0" borderId="2" xfId="0" applyFont="1" applyBorder="1"/>
    <xf numFmtId="0" fontId="0" fillId="0" borderId="17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4" fillId="0" borderId="21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10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18" xfId="0" applyBorder="1"/>
    <xf numFmtId="0" fontId="0" fillId="0" borderId="20" xfId="0" applyBorder="1"/>
    <xf numFmtId="0" fontId="0" fillId="0" borderId="27" xfId="0" applyBorder="1"/>
    <xf numFmtId="0" fontId="0" fillId="0" borderId="28" xfId="0" applyBorder="1"/>
    <xf numFmtId="0" fontId="0" fillId="0" borderId="7" xfId="0" applyBorder="1"/>
    <xf numFmtId="0" fontId="0" fillId="0" borderId="8" xfId="0" applyBorder="1"/>
    <xf numFmtId="0" fontId="0" fillId="0" borderId="17" xfId="0" applyBorder="1"/>
    <xf numFmtId="0" fontId="0" fillId="0" borderId="26" xfId="0" applyBorder="1"/>
    <xf numFmtId="0" fontId="0" fillId="0" borderId="29" xfId="0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22" xfId="0" applyBorder="1"/>
    <xf numFmtId="0" fontId="0" fillId="0" borderId="30" xfId="0" applyBorder="1"/>
    <xf numFmtId="0" fontId="0" fillId="0" borderId="2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1">
    <cellStyle name="Standaard" xfId="0" builtinId="0"/>
  </cellStyles>
  <dxfs count="29"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22"/>
  <sheetViews>
    <sheetView tabSelected="1" workbookViewId="0">
      <pane xSplit="1" topLeftCell="H1" activePane="topRight" state="frozen"/>
      <selection pane="topRight" activeCell="A3" sqref="A3"/>
    </sheetView>
  </sheetViews>
  <sheetFormatPr defaultRowHeight="15" x14ac:dyDescent="0.25"/>
  <cols>
    <col min="1" max="1" width="22.7109375" customWidth="1"/>
    <col min="2" max="2" width="5" bestFit="1" customWidth="1"/>
    <col min="3" max="23" width="5" customWidth="1"/>
    <col min="25" max="25" width="8.85546875" style="1"/>
    <col min="27" max="31" width="8.85546875" hidden="1" customWidth="1"/>
    <col min="32" max="34" width="10" hidden="1" customWidth="1"/>
    <col min="35" max="35" width="10" customWidth="1"/>
    <col min="37" max="37" width="22.7109375" customWidth="1"/>
    <col min="38" max="40" width="6.28515625" customWidth="1"/>
    <col min="41" max="41" width="16.85546875" hidden="1" customWidth="1"/>
    <col min="42" max="64" width="2" hidden="1" customWidth="1"/>
    <col min="65" max="65" width="3" hidden="1" customWidth="1"/>
  </cols>
  <sheetData>
    <row r="1" spans="1:65" ht="21.75" thickBot="1" x14ac:dyDescent="0.4">
      <c r="A1" s="9" t="s">
        <v>5</v>
      </c>
      <c r="B1" s="26" t="str">
        <f>IF(MAX(B3:B22)=0,"",MAX(B3:B22))</f>
        <v/>
      </c>
      <c r="C1" s="26" t="str">
        <f>IF(MAX(C3:C22)=0,"",MAX(C3:C22))</f>
        <v/>
      </c>
      <c r="D1" s="26" t="str">
        <f t="shared" ref="D1:W1" si="0">IF(MAX(D3:D22)=0,"",MAX(D3:D22))</f>
        <v/>
      </c>
      <c r="E1" s="26" t="str">
        <f t="shared" si="0"/>
        <v/>
      </c>
      <c r="F1" s="26" t="str">
        <f t="shared" si="0"/>
        <v/>
      </c>
      <c r="G1" s="26" t="str">
        <f t="shared" si="0"/>
        <v/>
      </c>
      <c r="H1" s="26" t="str">
        <f t="shared" si="0"/>
        <v/>
      </c>
      <c r="I1" s="26" t="str">
        <f t="shared" si="0"/>
        <v/>
      </c>
      <c r="J1" s="26" t="str">
        <f t="shared" si="0"/>
        <v/>
      </c>
      <c r="K1" s="26" t="str">
        <f t="shared" si="0"/>
        <v/>
      </c>
      <c r="L1" s="26" t="str">
        <f t="shared" si="0"/>
        <v/>
      </c>
      <c r="M1" s="26" t="str">
        <f t="shared" si="0"/>
        <v/>
      </c>
      <c r="N1" s="26" t="str">
        <f t="shared" si="0"/>
        <v/>
      </c>
      <c r="O1" s="26" t="str">
        <f t="shared" si="0"/>
        <v/>
      </c>
      <c r="P1" s="26" t="str">
        <f t="shared" si="0"/>
        <v/>
      </c>
      <c r="Q1" s="26" t="str">
        <f t="shared" si="0"/>
        <v/>
      </c>
      <c r="R1" s="26" t="str">
        <f t="shared" si="0"/>
        <v/>
      </c>
      <c r="S1" s="26" t="str">
        <f t="shared" si="0"/>
        <v/>
      </c>
      <c r="T1" s="26" t="str">
        <f t="shared" si="0"/>
        <v/>
      </c>
      <c r="U1" s="26" t="str">
        <f t="shared" si="0"/>
        <v/>
      </c>
      <c r="V1" s="26" t="str">
        <f t="shared" si="0"/>
        <v/>
      </c>
      <c r="W1" s="26" t="str">
        <f t="shared" si="0"/>
        <v/>
      </c>
      <c r="X1" s="7" t="s">
        <v>1</v>
      </c>
      <c r="Y1" s="8">
        <f>SUM(B1:W1)</f>
        <v>0</v>
      </c>
      <c r="Z1" s="3"/>
      <c r="AJ1" s="49" t="s">
        <v>4</v>
      </c>
      <c r="AK1" s="50"/>
      <c r="AL1" s="50"/>
      <c r="AM1" s="50"/>
      <c r="AN1" s="51"/>
      <c r="AO1" s="42"/>
      <c r="AP1" s="42"/>
    </row>
    <row r="2" spans="1:65" ht="15.75" thickBot="1" x14ac:dyDescent="0.3">
      <c r="A2" s="6" t="s">
        <v>6</v>
      </c>
      <c r="B2" s="23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  <c r="N2" s="24">
        <v>13</v>
      </c>
      <c r="O2" s="24">
        <v>14</v>
      </c>
      <c r="P2" s="24">
        <v>15</v>
      </c>
      <c r="Q2" s="24">
        <v>16</v>
      </c>
      <c r="R2" s="24">
        <v>17</v>
      </c>
      <c r="S2" s="24">
        <v>18</v>
      </c>
      <c r="T2" s="24">
        <v>19</v>
      </c>
      <c r="U2" s="24">
        <v>20</v>
      </c>
      <c r="V2" s="24">
        <v>21</v>
      </c>
      <c r="W2" s="25">
        <v>22</v>
      </c>
      <c r="X2" s="5" t="s">
        <v>0</v>
      </c>
      <c r="Y2" s="4" t="s">
        <v>2</v>
      </c>
      <c r="Z2" s="3" t="s">
        <v>3</v>
      </c>
      <c r="AJ2" s="46" t="s">
        <v>3</v>
      </c>
      <c r="AK2" s="47" t="s">
        <v>7</v>
      </c>
      <c r="AL2" s="46" t="s">
        <v>10</v>
      </c>
      <c r="AM2" s="47" t="s">
        <v>8</v>
      </c>
      <c r="AN2" s="48" t="s">
        <v>9</v>
      </c>
      <c r="AO2" s="43"/>
      <c r="AP2" s="43"/>
    </row>
    <row r="3" spans="1:65" x14ac:dyDescent="0.2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3"/>
      <c r="X3" s="27" t="str">
        <f>IF(B3="","",SUM(B3:W3))</f>
        <v/>
      </c>
      <c r="Y3" s="28" t="str">
        <f>IF($Y$1=0,"",IF(X3="","",X3/$Y$1))</f>
        <v/>
      </c>
      <c r="Z3" s="29" t="str">
        <f>IF(A3="","",IF(X3="","",RANK(X3,X:X,0)))</f>
        <v/>
      </c>
      <c r="AA3" t="str">
        <f t="shared" ref="AA3:AA22" si="1">IF(A3="","",A3)</f>
        <v/>
      </c>
      <c r="AB3">
        <v>1</v>
      </c>
      <c r="AC3">
        <f>COUNTIF($Z$3:$Z$22,AB3)</f>
        <v>0</v>
      </c>
      <c r="AD3" t="str">
        <f>IF(AC3&gt;1,AB3,"")</f>
        <v/>
      </c>
      <c r="AE3">
        <f>IF(AC3=0,AB3-1,AB3)</f>
        <v>0</v>
      </c>
      <c r="AF3" s="2" t="str">
        <f>IF(Z3="","",IF(COUNTIF($Z$3:$Z$22,Z3)&gt;1,Z3-ROW()/1000,Z3))</f>
        <v/>
      </c>
      <c r="AG3" s="2" t="str">
        <f>AA3</f>
        <v/>
      </c>
      <c r="AH3" t="str">
        <f>IF(AF3="","",SMALL($AF$3:$AF$22,AB3))</f>
        <v/>
      </c>
      <c r="AJ3" s="30" t="str">
        <f>IF(AH3="","",CEILING(AH3,1))</f>
        <v/>
      </c>
      <c r="AK3" s="30" t="str">
        <f>IF(AH3="","",VLOOKUP(AH3,$AF$3:$AG$22,2,FALSE))</f>
        <v/>
      </c>
      <c r="AL3" s="39" t="str">
        <f>IFERROR(VLOOKUP(AK3,$A$3:$X$22,24,FALSE),"")</f>
        <v/>
      </c>
      <c r="AM3" s="44" t="str">
        <f>IF(AK3="","",VLOOKUP(AK3,$AO$3:$BM$22,25,FALSE))</f>
        <v/>
      </c>
      <c r="AN3" s="44" t="str">
        <f>IFERROR(VLOOKUP(AK3,$AO$3:$AP$22,2,FALSE),"")</f>
        <v/>
      </c>
      <c r="AO3" s="43">
        <f>A3</f>
        <v>0</v>
      </c>
      <c r="AP3" s="41" t="str">
        <f t="shared" ref="AP3:AP22" si="2">IF(AK3="","",COUNTIF(B3:W3,0))</f>
        <v/>
      </c>
      <c r="AQ3" t="str">
        <f>IF(B$1="","",IF(B3=B$1,1,""))</f>
        <v/>
      </c>
      <c r="AR3" t="str">
        <f t="shared" ref="AR3:AR22" si="3">IF(C$1="","",IF(C3=C$1,1,""))</f>
        <v/>
      </c>
      <c r="AS3" t="str">
        <f t="shared" ref="AS3:AS22" si="4">IF(D$1="","",IF(D3=D$1,1,""))</f>
        <v/>
      </c>
      <c r="AT3" t="str">
        <f t="shared" ref="AT3:AT22" si="5">IF(E$1="","",IF(E3=E$1,1,""))</f>
        <v/>
      </c>
      <c r="AU3" t="str">
        <f t="shared" ref="AU3:AU22" si="6">IF(F$1="","",IF(F3=F$1,1,""))</f>
        <v/>
      </c>
      <c r="AV3" t="str">
        <f t="shared" ref="AV3:AV22" si="7">IF(G$1="","",IF(G3=G$1,1,""))</f>
        <v/>
      </c>
      <c r="AW3" t="str">
        <f t="shared" ref="AW3:AW22" si="8">IF(H$1="","",IF(H3=H$1,1,""))</f>
        <v/>
      </c>
      <c r="AX3" t="str">
        <f t="shared" ref="AX3:AX22" si="9">IF(I$1="","",IF(I3=I$1,1,""))</f>
        <v/>
      </c>
      <c r="AY3" t="str">
        <f t="shared" ref="AY3:AY22" si="10">IF(J$1="","",IF(J3=J$1,1,""))</f>
        <v/>
      </c>
      <c r="AZ3" t="str">
        <f t="shared" ref="AZ3:AZ22" si="11">IF(K$1="","",IF(K3=K$1,1,""))</f>
        <v/>
      </c>
      <c r="BA3" t="str">
        <f t="shared" ref="BA3:BA22" si="12">IF(L$1="","",IF(L3=L$1,1,""))</f>
        <v/>
      </c>
      <c r="BB3" t="str">
        <f t="shared" ref="BB3:BB22" si="13">IF(M$1="","",IF(M3=M$1,1,""))</f>
        <v/>
      </c>
      <c r="BC3" t="str">
        <f t="shared" ref="BC3:BC22" si="14">IF(N$1="","",IF(N3=N$1,1,""))</f>
        <v/>
      </c>
      <c r="BD3" t="str">
        <f t="shared" ref="BD3:BD22" si="15">IF(O$1="","",IF(O3=O$1,1,""))</f>
        <v/>
      </c>
      <c r="BE3" t="str">
        <f t="shared" ref="BE3:BE22" si="16">IF(P$1="","",IF(P3=P$1,1,""))</f>
        <v/>
      </c>
      <c r="BF3" t="str">
        <f t="shared" ref="BF3:BF22" si="17">IF(Q$1="","",IF(Q3=Q$1,1,""))</f>
        <v/>
      </c>
      <c r="BG3" t="str">
        <f t="shared" ref="BG3:BG22" si="18">IF(R$1="","",IF(R3=R$1,1,""))</f>
        <v/>
      </c>
      <c r="BH3" t="str">
        <f t="shared" ref="BH3:BH22" si="19">IF(S$1="","",IF(S3=S$1,1,""))</f>
        <v/>
      </c>
      <c r="BI3" t="str">
        <f t="shared" ref="BI3:BI22" si="20">IF(T$1="","",IF(T3=T$1,1,""))</f>
        <v/>
      </c>
      <c r="BJ3" t="str">
        <f t="shared" ref="BJ3:BJ22" si="21">IF(U$1="","",IF(U3=U$1,1,""))</f>
        <v/>
      </c>
      <c r="BK3" t="str">
        <f t="shared" ref="BK3:BK22" si="22">IF(V$1="","",IF(V3=V$1,1,""))</f>
        <v/>
      </c>
      <c r="BL3" t="str">
        <f t="shared" ref="BL3:BL22" si="23">IF(W$1="","",IF(W3=W$1,1,""))</f>
        <v/>
      </c>
      <c r="BM3">
        <f>SUM(AQ3:BL3)</f>
        <v>0</v>
      </c>
    </row>
    <row r="4" spans="1:65" x14ac:dyDescent="0.25">
      <c r="A4" s="14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  <c r="X4" s="27" t="str">
        <f t="shared" ref="X4:X20" si="24">IF(B4="","",SUM(B4:W4))</f>
        <v/>
      </c>
      <c r="Y4" s="28" t="str">
        <f t="shared" ref="Y4:Y22" si="25">IF($Y$1=0,"",IF(X4="","",X4/$Y$1))</f>
        <v/>
      </c>
      <c r="Z4" s="29" t="str">
        <f t="shared" ref="Z4:Z22" si="26">IF(A4="","",IF(X4="","",RANK(X4,X:X,0)))</f>
        <v/>
      </c>
      <c r="AA4" t="str">
        <f t="shared" si="1"/>
        <v/>
      </c>
      <c r="AB4">
        <v>2</v>
      </c>
      <c r="AC4">
        <f t="shared" ref="AC4:AC22" si="27">COUNTIF($Z$3:$Z$22,AB4)</f>
        <v>0</v>
      </c>
      <c r="AD4" t="str">
        <f t="shared" ref="AD4:AD22" si="28">IF(AC4&gt;1,AB4,"")</f>
        <v/>
      </c>
      <c r="AE4">
        <f t="shared" ref="AE4:AE22" si="29">IF(AC4=0,AB4-1,AB4)</f>
        <v>1</v>
      </c>
      <c r="AF4" s="2" t="str">
        <f t="shared" ref="AF4:AF22" si="30">IF(Z4="","",IF(COUNTIF($Z$3:$Z$22,Z4)&gt;1,Z4-ROW()/1000,Z4))</f>
        <v/>
      </c>
      <c r="AG4" s="2" t="str">
        <f t="shared" ref="AG4:AG22" si="31">AA4</f>
        <v/>
      </c>
      <c r="AH4" t="str">
        <f t="shared" ref="AH4:AH22" si="32">IF(AF4="","",SMALL($AF$3:$AF$22,AB4))</f>
        <v/>
      </c>
      <c r="AJ4" s="31" t="str">
        <f t="shared" ref="AJ4:AJ22" si="33">IF(AH4="","",CEILING(AH4,1))</f>
        <v/>
      </c>
      <c r="AK4" s="31" t="str">
        <f t="shared" ref="AK4:AK22" si="34">IF(AH4="","",VLOOKUP(AH4,$AF$3:$AG$22,2,FALSE))</f>
        <v/>
      </c>
      <c r="AL4" s="33" t="str">
        <f t="shared" ref="AL4:AL22" si="35">IFERROR(VLOOKUP(AK4,$A$3:$X$22,24,FALSE),"")</f>
        <v/>
      </c>
      <c r="AM4" s="40" t="str">
        <f t="shared" ref="AM4:AM22" si="36">IF(AK4="","",VLOOKUP(AK4,$AO$3:$BM$22,25,FALSE))</f>
        <v/>
      </c>
      <c r="AN4" s="37" t="str">
        <f t="shared" ref="AN4:AN22" si="37">IFERROR(VLOOKUP(AK4,$AO$3:$AP$22,2,FALSE),"")</f>
        <v/>
      </c>
      <c r="AO4" s="43">
        <f t="shared" ref="AO4:AO22" si="38">A4</f>
        <v>0</v>
      </c>
      <c r="AP4" s="35" t="str">
        <f t="shared" si="2"/>
        <v/>
      </c>
      <c r="AQ4" t="str">
        <f t="shared" ref="AQ4:AQ22" si="39">IF(B$1="","",IF(B4=B$1,1,""))</f>
        <v/>
      </c>
      <c r="AR4" t="str">
        <f t="shared" si="3"/>
        <v/>
      </c>
      <c r="AS4" t="str">
        <f t="shared" si="4"/>
        <v/>
      </c>
      <c r="AT4" t="str">
        <f t="shared" si="5"/>
        <v/>
      </c>
      <c r="AU4" t="str">
        <f t="shared" si="6"/>
        <v/>
      </c>
      <c r="AV4" t="str">
        <f t="shared" si="7"/>
        <v/>
      </c>
      <c r="AW4" t="str">
        <f t="shared" si="8"/>
        <v/>
      </c>
      <c r="AX4" t="str">
        <f t="shared" si="9"/>
        <v/>
      </c>
      <c r="AY4" t="str">
        <f t="shared" si="10"/>
        <v/>
      </c>
      <c r="AZ4" t="str">
        <f t="shared" si="11"/>
        <v/>
      </c>
      <c r="BA4" t="str">
        <f t="shared" si="12"/>
        <v/>
      </c>
      <c r="BB4" t="str">
        <f t="shared" si="13"/>
        <v/>
      </c>
      <c r="BC4" t="str">
        <f t="shared" si="14"/>
        <v/>
      </c>
      <c r="BD4" t="str">
        <f t="shared" si="15"/>
        <v/>
      </c>
      <c r="BE4" t="str">
        <f t="shared" si="16"/>
        <v/>
      </c>
      <c r="BF4" t="str">
        <f t="shared" si="17"/>
        <v/>
      </c>
      <c r="BG4" t="str">
        <f t="shared" si="18"/>
        <v/>
      </c>
      <c r="BH4" t="str">
        <f t="shared" si="19"/>
        <v/>
      </c>
      <c r="BI4" t="str">
        <f t="shared" si="20"/>
        <v/>
      </c>
      <c r="BJ4" t="str">
        <f t="shared" si="21"/>
        <v/>
      </c>
      <c r="BK4" t="str">
        <f t="shared" si="22"/>
        <v/>
      </c>
      <c r="BL4" t="str">
        <f t="shared" si="23"/>
        <v/>
      </c>
      <c r="BM4">
        <f t="shared" ref="BM4:BM22" si="40">SUM(AQ4:BL4)</f>
        <v>0</v>
      </c>
    </row>
    <row r="5" spans="1:65" x14ac:dyDescent="0.25">
      <c r="A5" s="14"/>
      <c r="B5" s="15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7"/>
      <c r="X5" s="27" t="str">
        <f t="shared" si="24"/>
        <v/>
      </c>
      <c r="Y5" s="28" t="str">
        <f t="shared" si="25"/>
        <v/>
      </c>
      <c r="Z5" s="29" t="str">
        <f t="shared" si="26"/>
        <v/>
      </c>
      <c r="AA5" t="str">
        <f t="shared" si="1"/>
        <v/>
      </c>
      <c r="AB5">
        <v>3</v>
      </c>
      <c r="AC5">
        <f t="shared" si="27"/>
        <v>0</v>
      </c>
      <c r="AD5" t="str">
        <f t="shared" si="28"/>
        <v/>
      </c>
      <c r="AE5">
        <f t="shared" si="29"/>
        <v>2</v>
      </c>
      <c r="AF5" s="2" t="str">
        <f t="shared" si="30"/>
        <v/>
      </c>
      <c r="AG5" s="2" t="str">
        <f t="shared" si="31"/>
        <v/>
      </c>
      <c r="AH5" t="str">
        <f t="shared" si="32"/>
        <v/>
      </c>
      <c r="AJ5" s="31" t="str">
        <f t="shared" si="33"/>
        <v/>
      </c>
      <c r="AK5" s="31" t="str">
        <f t="shared" si="34"/>
        <v/>
      </c>
      <c r="AL5" s="33" t="str">
        <f t="shared" si="35"/>
        <v/>
      </c>
      <c r="AM5" s="40" t="str">
        <f t="shared" si="36"/>
        <v/>
      </c>
      <c r="AN5" s="37" t="str">
        <f t="shared" si="37"/>
        <v/>
      </c>
      <c r="AO5" s="43">
        <f t="shared" si="38"/>
        <v>0</v>
      </c>
      <c r="AP5" s="35" t="str">
        <f t="shared" si="2"/>
        <v/>
      </c>
      <c r="AQ5" t="str">
        <f t="shared" si="39"/>
        <v/>
      </c>
      <c r="AR5" t="str">
        <f t="shared" si="3"/>
        <v/>
      </c>
      <c r="AS5" t="str">
        <f t="shared" si="4"/>
        <v/>
      </c>
      <c r="AT5" t="str">
        <f t="shared" si="5"/>
        <v/>
      </c>
      <c r="AU5" t="str">
        <f t="shared" si="6"/>
        <v/>
      </c>
      <c r="AV5" t="str">
        <f t="shared" si="7"/>
        <v/>
      </c>
      <c r="AW5" t="str">
        <f t="shared" si="8"/>
        <v/>
      </c>
      <c r="AX5" t="str">
        <f t="shared" si="9"/>
        <v/>
      </c>
      <c r="AY5" t="str">
        <f t="shared" si="10"/>
        <v/>
      </c>
      <c r="AZ5" t="str">
        <f t="shared" si="11"/>
        <v/>
      </c>
      <c r="BA5" t="str">
        <f t="shared" si="12"/>
        <v/>
      </c>
      <c r="BB5" t="str">
        <f t="shared" si="13"/>
        <v/>
      </c>
      <c r="BC5" t="str">
        <f t="shared" si="14"/>
        <v/>
      </c>
      <c r="BD5" t="str">
        <f t="shared" si="15"/>
        <v/>
      </c>
      <c r="BE5" t="str">
        <f t="shared" si="16"/>
        <v/>
      </c>
      <c r="BF5" t="str">
        <f t="shared" si="17"/>
        <v/>
      </c>
      <c r="BG5" t="str">
        <f t="shared" si="18"/>
        <v/>
      </c>
      <c r="BH5" t="str">
        <f t="shared" si="19"/>
        <v/>
      </c>
      <c r="BI5" t="str">
        <f t="shared" si="20"/>
        <v/>
      </c>
      <c r="BJ5" t="str">
        <f t="shared" si="21"/>
        <v/>
      </c>
      <c r="BK5" t="str">
        <f t="shared" si="22"/>
        <v/>
      </c>
      <c r="BL5" t="str">
        <f t="shared" si="23"/>
        <v/>
      </c>
      <c r="BM5">
        <f t="shared" si="40"/>
        <v>0</v>
      </c>
    </row>
    <row r="6" spans="1:65" x14ac:dyDescent="0.25">
      <c r="A6" s="14"/>
      <c r="B6" s="15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7"/>
      <c r="X6" s="27" t="str">
        <f t="shared" si="24"/>
        <v/>
      </c>
      <c r="Y6" s="28" t="str">
        <f t="shared" si="25"/>
        <v/>
      </c>
      <c r="Z6" s="29" t="str">
        <f t="shared" si="26"/>
        <v/>
      </c>
      <c r="AA6" t="str">
        <f t="shared" si="1"/>
        <v/>
      </c>
      <c r="AB6">
        <v>4</v>
      </c>
      <c r="AC6">
        <f t="shared" si="27"/>
        <v>0</v>
      </c>
      <c r="AD6" t="str">
        <f t="shared" si="28"/>
        <v/>
      </c>
      <c r="AE6">
        <f t="shared" si="29"/>
        <v>3</v>
      </c>
      <c r="AF6" s="2" t="str">
        <f t="shared" si="30"/>
        <v/>
      </c>
      <c r="AG6" s="2" t="str">
        <f t="shared" si="31"/>
        <v/>
      </c>
      <c r="AH6" t="str">
        <f t="shared" si="32"/>
        <v/>
      </c>
      <c r="AJ6" s="31" t="str">
        <f t="shared" si="33"/>
        <v/>
      </c>
      <c r="AK6" s="31" t="str">
        <f t="shared" si="34"/>
        <v/>
      </c>
      <c r="AL6" s="33" t="str">
        <f t="shared" si="35"/>
        <v/>
      </c>
      <c r="AM6" s="40" t="str">
        <f t="shared" si="36"/>
        <v/>
      </c>
      <c r="AN6" s="37" t="str">
        <f t="shared" si="37"/>
        <v/>
      </c>
      <c r="AO6" s="43">
        <f t="shared" si="38"/>
        <v>0</v>
      </c>
      <c r="AP6" s="35" t="str">
        <f t="shared" si="2"/>
        <v/>
      </c>
      <c r="AQ6" t="str">
        <f t="shared" si="39"/>
        <v/>
      </c>
      <c r="AR6" t="str">
        <f t="shared" si="3"/>
        <v/>
      </c>
      <c r="AS6" t="str">
        <f t="shared" si="4"/>
        <v/>
      </c>
      <c r="AT6" t="str">
        <f t="shared" si="5"/>
        <v/>
      </c>
      <c r="AU6" t="str">
        <f t="shared" si="6"/>
        <v/>
      </c>
      <c r="AV6" t="str">
        <f t="shared" si="7"/>
        <v/>
      </c>
      <c r="AW6" t="str">
        <f t="shared" si="8"/>
        <v/>
      </c>
      <c r="AX6" t="str">
        <f t="shared" si="9"/>
        <v/>
      </c>
      <c r="AY6" t="str">
        <f t="shared" si="10"/>
        <v/>
      </c>
      <c r="AZ6" t="str">
        <f t="shared" si="11"/>
        <v/>
      </c>
      <c r="BA6" t="str">
        <f t="shared" si="12"/>
        <v/>
      </c>
      <c r="BB6" t="str">
        <f t="shared" si="13"/>
        <v/>
      </c>
      <c r="BC6" t="str">
        <f t="shared" si="14"/>
        <v/>
      </c>
      <c r="BD6" t="str">
        <f t="shared" si="15"/>
        <v/>
      </c>
      <c r="BE6" t="str">
        <f t="shared" si="16"/>
        <v/>
      </c>
      <c r="BF6" t="str">
        <f t="shared" si="17"/>
        <v/>
      </c>
      <c r="BG6" t="str">
        <f t="shared" si="18"/>
        <v/>
      </c>
      <c r="BH6" t="str">
        <f t="shared" si="19"/>
        <v/>
      </c>
      <c r="BI6" t="str">
        <f t="shared" si="20"/>
        <v/>
      </c>
      <c r="BJ6" t="str">
        <f t="shared" si="21"/>
        <v/>
      </c>
      <c r="BK6" t="str">
        <f t="shared" si="22"/>
        <v/>
      </c>
      <c r="BL6" t="str">
        <f t="shared" si="23"/>
        <v/>
      </c>
      <c r="BM6">
        <f t="shared" si="40"/>
        <v>0</v>
      </c>
    </row>
    <row r="7" spans="1:65" x14ac:dyDescent="0.25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  <c r="X7" s="27" t="str">
        <f t="shared" si="24"/>
        <v/>
      </c>
      <c r="Y7" s="28" t="str">
        <f t="shared" si="25"/>
        <v/>
      </c>
      <c r="Z7" s="29" t="str">
        <f t="shared" si="26"/>
        <v/>
      </c>
      <c r="AA7" t="str">
        <f t="shared" si="1"/>
        <v/>
      </c>
      <c r="AB7">
        <v>5</v>
      </c>
      <c r="AC7">
        <f t="shared" si="27"/>
        <v>0</v>
      </c>
      <c r="AD7" t="str">
        <f t="shared" si="28"/>
        <v/>
      </c>
      <c r="AE7">
        <f t="shared" si="29"/>
        <v>4</v>
      </c>
      <c r="AF7" s="2" t="str">
        <f t="shared" si="30"/>
        <v/>
      </c>
      <c r="AG7" s="2" t="str">
        <f t="shared" si="31"/>
        <v/>
      </c>
      <c r="AH7" t="str">
        <f t="shared" si="32"/>
        <v/>
      </c>
      <c r="AJ7" s="31" t="str">
        <f t="shared" si="33"/>
        <v/>
      </c>
      <c r="AK7" s="31" t="str">
        <f t="shared" si="34"/>
        <v/>
      </c>
      <c r="AL7" s="33" t="str">
        <f t="shared" si="35"/>
        <v/>
      </c>
      <c r="AM7" s="40" t="str">
        <f t="shared" si="36"/>
        <v/>
      </c>
      <c r="AN7" s="37" t="str">
        <f t="shared" si="37"/>
        <v/>
      </c>
      <c r="AO7" s="43">
        <f t="shared" si="38"/>
        <v>0</v>
      </c>
      <c r="AP7" s="35" t="str">
        <f t="shared" si="2"/>
        <v/>
      </c>
      <c r="AQ7" t="str">
        <f t="shared" si="39"/>
        <v/>
      </c>
      <c r="AR7" t="str">
        <f t="shared" si="3"/>
        <v/>
      </c>
      <c r="AS7" t="str">
        <f t="shared" si="4"/>
        <v/>
      </c>
      <c r="AT7" t="str">
        <f t="shared" si="5"/>
        <v/>
      </c>
      <c r="AU7" t="str">
        <f t="shared" si="6"/>
        <v/>
      </c>
      <c r="AV7" t="str">
        <f t="shared" si="7"/>
        <v/>
      </c>
      <c r="AW7" t="str">
        <f t="shared" si="8"/>
        <v/>
      </c>
      <c r="AX7" t="str">
        <f t="shared" si="9"/>
        <v/>
      </c>
      <c r="AY7" t="str">
        <f t="shared" si="10"/>
        <v/>
      </c>
      <c r="AZ7" t="str">
        <f t="shared" si="11"/>
        <v/>
      </c>
      <c r="BA7" t="str">
        <f t="shared" si="12"/>
        <v/>
      </c>
      <c r="BB7" t="str">
        <f t="shared" si="13"/>
        <v/>
      </c>
      <c r="BC7" t="str">
        <f t="shared" si="14"/>
        <v/>
      </c>
      <c r="BD7" t="str">
        <f t="shared" si="15"/>
        <v/>
      </c>
      <c r="BE7" t="str">
        <f t="shared" si="16"/>
        <v/>
      </c>
      <c r="BF7" t="str">
        <f t="shared" si="17"/>
        <v/>
      </c>
      <c r="BG7" t="str">
        <f t="shared" si="18"/>
        <v/>
      </c>
      <c r="BH7" t="str">
        <f t="shared" si="19"/>
        <v/>
      </c>
      <c r="BI7" t="str">
        <f t="shared" si="20"/>
        <v/>
      </c>
      <c r="BJ7" t="str">
        <f t="shared" si="21"/>
        <v/>
      </c>
      <c r="BK7" t="str">
        <f t="shared" si="22"/>
        <v/>
      </c>
      <c r="BL7" t="str">
        <f t="shared" si="23"/>
        <v/>
      </c>
      <c r="BM7">
        <f t="shared" si="40"/>
        <v>0</v>
      </c>
    </row>
    <row r="8" spans="1:65" x14ac:dyDescent="0.25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7"/>
      <c r="X8" s="27" t="str">
        <f t="shared" si="24"/>
        <v/>
      </c>
      <c r="Y8" s="28" t="str">
        <f t="shared" si="25"/>
        <v/>
      </c>
      <c r="Z8" s="29" t="str">
        <f t="shared" si="26"/>
        <v/>
      </c>
      <c r="AA8" t="str">
        <f t="shared" si="1"/>
        <v/>
      </c>
      <c r="AB8">
        <v>6</v>
      </c>
      <c r="AC8">
        <f t="shared" si="27"/>
        <v>0</v>
      </c>
      <c r="AD8" t="str">
        <f t="shared" si="28"/>
        <v/>
      </c>
      <c r="AE8">
        <f t="shared" si="29"/>
        <v>5</v>
      </c>
      <c r="AF8" s="2" t="str">
        <f t="shared" si="30"/>
        <v/>
      </c>
      <c r="AG8" s="2" t="str">
        <f t="shared" si="31"/>
        <v/>
      </c>
      <c r="AH8" t="str">
        <f t="shared" si="32"/>
        <v/>
      </c>
      <c r="AJ8" s="31" t="str">
        <f t="shared" si="33"/>
        <v/>
      </c>
      <c r="AK8" s="31" t="str">
        <f t="shared" si="34"/>
        <v/>
      </c>
      <c r="AL8" s="33" t="str">
        <f t="shared" si="35"/>
        <v/>
      </c>
      <c r="AM8" s="40" t="str">
        <f t="shared" si="36"/>
        <v/>
      </c>
      <c r="AN8" s="37" t="str">
        <f t="shared" si="37"/>
        <v/>
      </c>
      <c r="AO8" s="43">
        <f t="shared" si="38"/>
        <v>0</v>
      </c>
      <c r="AP8" s="35" t="str">
        <f t="shared" si="2"/>
        <v/>
      </c>
      <c r="AQ8" t="str">
        <f t="shared" si="39"/>
        <v/>
      </c>
      <c r="AR8" t="str">
        <f t="shared" si="3"/>
        <v/>
      </c>
      <c r="AS8" t="str">
        <f t="shared" si="4"/>
        <v/>
      </c>
      <c r="AT8" t="str">
        <f t="shared" si="5"/>
        <v/>
      </c>
      <c r="AU8" t="str">
        <f t="shared" si="6"/>
        <v/>
      </c>
      <c r="AV8" t="str">
        <f t="shared" si="7"/>
        <v/>
      </c>
      <c r="AW8" t="str">
        <f t="shared" si="8"/>
        <v/>
      </c>
      <c r="AX8" t="str">
        <f t="shared" si="9"/>
        <v/>
      </c>
      <c r="AY8" t="str">
        <f t="shared" si="10"/>
        <v/>
      </c>
      <c r="AZ8" t="str">
        <f t="shared" si="11"/>
        <v/>
      </c>
      <c r="BA8" t="str">
        <f t="shared" si="12"/>
        <v/>
      </c>
      <c r="BB8" t="str">
        <f t="shared" si="13"/>
        <v/>
      </c>
      <c r="BC8" t="str">
        <f t="shared" si="14"/>
        <v/>
      </c>
      <c r="BD8" t="str">
        <f t="shared" si="15"/>
        <v/>
      </c>
      <c r="BE8" t="str">
        <f t="shared" si="16"/>
        <v/>
      </c>
      <c r="BF8" t="str">
        <f t="shared" si="17"/>
        <v/>
      </c>
      <c r="BG8" t="str">
        <f t="shared" si="18"/>
        <v/>
      </c>
      <c r="BH8" t="str">
        <f t="shared" si="19"/>
        <v/>
      </c>
      <c r="BI8" t="str">
        <f t="shared" si="20"/>
        <v/>
      </c>
      <c r="BJ8" t="str">
        <f t="shared" si="21"/>
        <v/>
      </c>
      <c r="BK8" t="str">
        <f t="shared" si="22"/>
        <v/>
      </c>
      <c r="BL8" t="str">
        <f t="shared" si="23"/>
        <v/>
      </c>
      <c r="BM8">
        <f t="shared" si="40"/>
        <v>0</v>
      </c>
    </row>
    <row r="9" spans="1:65" x14ac:dyDescent="0.25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7"/>
      <c r="X9" s="27" t="str">
        <f t="shared" si="24"/>
        <v/>
      </c>
      <c r="Y9" s="28" t="str">
        <f t="shared" si="25"/>
        <v/>
      </c>
      <c r="Z9" s="29" t="str">
        <f t="shared" si="26"/>
        <v/>
      </c>
      <c r="AA9" t="str">
        <f t="shared" si="1"/>
        <v/>
      </c>
      <c r="AB9">
        <v>7</v>
      </c>
      <c r="AC9">
        <f t="shared" si="27"/>
        <v>0</v>
      </c>
      <c r="AD9" t="str">
        <f t="shared" si="28"/>
        <v/>
      </c>
      <c r="AE9">
        <f t="shared" si="29"/>
        <v>6</v>
      </c>
      <c r="AF9" s="2" t="str">
        <f t="shared" si="30"/>
        <v/>
      </c>
      <c r="AG9" s="2" t="str">
        <f t="shared" si="31"/>
        <v/>
      </c>
      <c r="AH9" t="str">
        <f t="shared" si="32"/>
        <v/>
      </c>
      <c r="AJ9" s="31" t="str">
        <f t="shared" si="33"/>
        <v/>
      </c>
      <c r="AK9" s="31" t="str">
        <f t="shared" si="34"/>
        <v/>
      </c>
      <c r="AL9" s="33" t="str">
        <f t="shared" si="35"/>
        <v/>
      </c>
      <c r="AM9" s="40" t="str">
        <f t="shared" si="36"/>
        <v/>
      </c>
      <c r="AN9" s="37" t="str">
        <f t="shared" si="37"/>
        <v/>
      </c>
      <c r="AO9" s="43">
        <f t="shared" si="38"/>
        <v>0</v>
      </c>
      <c r="AP9" s="35" t="str">
        <f t="shared" si="2"/>
        <v/>
      </c>
      <c r="AQ9" t="str">
        <f t="shared" si="39"/>
        <v/>
      </c>
      <c r="AR9" t="str">
        <f t="shared" si="3"/>
        <v/>
      </c>
      <c r="AS9" t="str">
        <f t="shared" si="4"/>
        <v/>
      </c>
      <c r="AT9" t="str">
        <f t="shared" si="5"/>
        <v/>
      </c>
      <c r="AU9" t="str">
        <f t="shared" si="6"/>
        <v/>
      </c>
      <c r="AV9" t="str">
        <f t="shared" si="7"/>
        <v/>
      </c>
      <c r="AW9" t="str">
        <f t="shared" si="8"/>
        <v/>
      </c>
      <c r="AX9" t="str">
        <f t="shared" si="9"/>
        <v/>
      </c>
      <c r="AY9" t="str">
        <f t="shared" si="10"/>
        <v/>
      </c>
      <c r="AZ9" t="str">
        <f t="shared" si="11"/>
        <v/>
      </c>
      <c r="BA9" t="str">
        <f t="shared" si="12"/>
        <v/>
      </c>
      <c r="BB9" t="str">
        <f t="shared" si="13"/>
        <v/>
      </c>
      <c r="BC9" t="str">
        <f t="shared" si="14"/>
        <v/>
      </c>
      <c r="BD9" t="str">
        <f t="shared" si="15"/>
        <v/>
      </c>
      <c r="BE9" t="str">
        <f t="shared" si="16"/>
        <v/>
      </c>
      <c r="BF9" t="str">
        <f t="shared" si="17"/>
        <v/>
      </c>
      <c r="BG9" t="str">
        <f t="shared" si="18"/>
        <v/>
      </c>
      <c r="BH9" t="str">
        <f t="shared" si="19"/>
        <v/>
      </c>
      <c r="BI9" t="str">
        <f t="shared" si="20"/>
        <v/>
      </c>
      <c r="BJ9" t="str">
        <f t="shared" si="21"/>
        <v/>
      </c>
      <c r="BK9" t="str">
        <f t="shared" si="22"/>
        <v/>
      </c>
      <c r="BL9" t="str">
        <f t="shared" si="23"/>
        <v/>
      </c>
      <c r="BM9">
        <f t="shared" si="40"/>
        <v>0</v>
      </c>
    </row>
    <row r="10" spans="1:65" x14ac:dyDescent="0.25">
      <c r="A10" s="14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7"/>
      <c r="X10" s="27" t="str">
        <f t="shared" si="24"/>
        <v/>
      </c>
      <c r="Y10" s="28" t="str">
        <f t="shared" si="25"/>
        <v/>
      </c>
      <c r="Z10" s="29" t="str">
        <f t="shared" si="26"/>
        <v/>
      </c>
      <c r="AA10" t="str">
        <f t="shared" si="1"/>
        <v/>
      </c>
      <c r="AB10">
        <v>8</v>
      </c>
      <c r="AC10">
        <f t="shared" si="27"/>
        <v>0</v>
      </c>
      <c r="AD10" t="str">
        <f t="shared" si="28"/>
        <v/>
      </c>
      <c r="AE10">
        <f t="shared" si="29"/>
        <v>7</v>
      </c>
      <c r="AF10" s="2" t="str">
        <f t="shared" si="30"/>
        <v/>
      </c>
      <c r="AG10" s="2" t="str">
        <f t="shared" si="31"/>
        <v/>
      </c>
      <c r="AH10" t="str">
        <f t="shared" si="32"/>
        <v/>
      </c>
      <c r="AJ10" s="31" t="str">
        <f t="shared" si="33"/>
        <v/>
      </c>
      <c r="AK10" s="31" t="str">
        <f t="shared" si="34"/>
        <v/>
      </c>
      <c r="AL10" s="33" t="str">
        <f t="shared" si="35"/>
        <v/>
      </c>
      <c r="AM10" s="40" t="str">
        <f t="shared" si="36"/>
        <v/>
      </c>
      <c r="AN10" s="37" t="str">
        <f t="shared" si="37"/>
        <v/>
      </c>
      <c r="AO10" s="43">
        <f t="shared" si="38"/>
        <v>0</v>
      </c>
      <c r="AP10" s="35" t="str">
        <f t="shared" si="2"/>
        <v/>
      </c>
      <c r="AQ10" t="str">
        <f t="shared" si="39"/>
        <v/>
      </c>
      <c r="AR10" t="str">
        <f t="shared" si="3"/>
        <v/>
      </c>
      <c r="AS10" t="str">
        <f t="shared" si="4"/>
        <v/>
      </c>
      <c r="AT10" t="str">
        <f t="shared" si="5"/>
        <v/>
      </c>
      <c r="AU10" t="str">
        <f t="shared" si="6"/>
        <v/>
      </c>
      <c r="AV10" t="str">
        <f t="shared" si="7"/>
        <v/>
      </c>
      <c r="AW10" t="str">
        <f t="shared" si="8"/>
        <v/>
      </c>
      <c r="AX10" t="str">
        <f t="shared" si="9"/>
        <v/>
      </c>
      <c r="AY10" t="str">
        <f t="shared" si="10"/>
        <v/>
      </c>
      <c r="AZ10" t="str">
        <f t="shared" si="11"/>
        <v/>
      </c>
      <c r="BA10" t="str">
        <f t="shared" si="12"/>
        <v/>
      </c>
      <c r="BB10" t="str">
        <f t="shared" si="13"/>
        <v/>
      </c>
      <c r="BC10" t="str">
        <f t="shared" si="14"/>
        <v/>
      </c>
      <c r="BD10" t="str">
        <f t="shared" si="15"/>
        <v/>
      </c>
      <c r="BE10" t="str">
        <f t="shared" si="16"/>
        <v/>
      </c>
      <c r="BF10" t="str">
        <f t="shared" si="17"/>
        <v/>
      </c>
      <c r="BG10" t="str">
        <f t="shared" si="18"/>
        <v/>
      </c>
      <c r="BH10" t="str">
        <f t="shared" si="19"/>
        <v/>
      </c>
      <c r="BI10" t="str">
        <f t="shared" si="20"/>
        <v/>
      </c>
      <c r="BJ10" t="str">
        <f t="shared" si="21"/>
        <v/>
      </c>
      <c r="BK10" t="str">
        <f t="shared" si="22"/>
        <v/>
      </c>
      <c r="BL10" t="str">
        <f t="shared" si="23"/>
        <v/>
      </c>
      <c r="BM10">
        <f t="shared" si="40"/>
        <v>0</v>
      </c>
    </row>
    <row r="11" spans="1:65" x14ac:dyDescent="0.25">
      <c r="A11" s="14"/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27" t="str">
        <f t="shared" si="24"/>
        <v/>
      </c>
      <c r="Y11" s="28" t="str">
        <f t="shared" si="25"/>
        <v/>
      </c>
      <c r="Z11" s="29" t="str">
        <f t="shared" si="26"/>
        <v/>
      </c>
      <c r="AA11" t="str">
        <f t="shared" si="1"/>
        <v/>
      </c>
      <c r="AB11">
        <v>9</v>
      </c>
      <c r="AC11">
        <f t="shared" si="27"/>
        <v>0</v>
      </c>
      <c r="AD11" t="str">
        <f t="shared" si="28"/>
        <v/>
      </c>
      <c r="AE11">
        <f t="shared" si="29"/>
        <v>8</v>
      </c>
      <c r="AF11" s="2" t="str">
        <f t="shared" si="30"/>
        <v/>
      </c>
      <c r="AG11" s="2" t="str">
        <f t="shared" si="31"/>
        <v/>
      </c>
      <c r="AH11" t="str">
        <f t="shared" si="32"/>
        <v/>
      </c>
      <c r="AJ11" s="31" t="str">
        <f t="shared" si="33"/>
        <v/>
      </c>
      <c r="AK11" s="31" t="str">
        <f t="shared" si="34"/>
        <v/>
      </c>
      <c r="AL11" s="33" t="str">
        <f t="shared" si="35"/>
        <v/>
      </c>
      <c r="AM11" s="40" t="str">
        <f t="shared" si="36"/>
        <v/>
      </c>
      <c r="AN11" s="37" t="str">
        <f t="shared" si="37"/>
        <v/>
      </c>
      <c r="AO11" s="43">
        <f t="shared" si="38"/>
        <v>0</v>
      </c>
      <c r="AP11" s="35" t="str">
        <f t="shared" si="2"/>
        <v/>
      </c>
      <c r="AQ11" t="str">
        <f t="shared" si="39"/>
        <v/>
      </c>
      <c r="AR11" t="str">
        <f t="shared" si="3"/>
        <v/>
      </c>
      <c r="AS11" t="str">
        <f t="shared" si="4"/>
        <v/>
      </c>
      <c r="AT11" t="str">
        <f t="shared" si="5"/>
        <v/>
      </c>
      <c r="AU11" t="str">
        <f t="shared" si="6"/>
        <v/>
      </c>
      <c r="AV11" t="str">
        <f t="shared" si="7"/>
        <v/>
      </c>
      <c r="AW11" t="str">
        <f t="shared" si="8"/>
        <v/>
      </c>
      <c r="AX11" t="str">
        <f t="shared" si="9"/>
        <v/>
      </c>
      <c r="AY11" t="str">
        <f t="shared" si="10"/>
        <v/>
      </c>
      <c r="AZ11" t="str">
        <f t="shared" si="11"/>
        <v/>
      </c>
      <c r="BA11" t="str">
        <f t="shared" si="12"/>
        <v/>
      </c>
      <c r="BB11" t="str">
        <f t="shared" si="13"/>
        <v/>
      </c>
      <c r="BC11" t="str">
        <f t="shared" si="14"/>
        <v/>
      </c>
      <c r="BD11" t="str">
        <f t="shared" si="15"/>
        <v/>
      </c>
      <c r="BE11" t="str">
        <f t="shared" si="16"/>
        <v/>
      </c>
      <c r="BF11" t="str">
        <f t="shared" si="17"/>
        <v/>
      </c>
      <c r="BG11" t="str">
        <f t="shared" si="18"/>
        <v/>
      </c>
      <c r="BH11" t="str">
        <f t="shared" si="19"/>
        <v/>
      </c>
      <c r="BI11" t="str">
        <f t="shared" si="20"/>
        <v/>
      </c>
      <c r="BJ11" t="str">
        <f t="shared" si="21"/>
        <v/>
      </c>
      <c r="BK11" t="str">
        <f t="shared" si="22"/>
        <v/>
      </c>
      <c r="BL11" t="str">
        <f t="shared" si="23"/>
        <v/>
      </c>
      <c r="BM11">
        <f t="shared" si="40"/>
        <v>0</v>
      </c>
    </row>
    <row r="12" spans="1:65" x14ac:dyDescent="0.2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7"/>
      <c r="X12" s="27" t="str">
        <f t="shared" si="24"/>
        <v/>
      </c>
      <c r="Y12" s="28" t="str">
        <f t="shared" si="25"/>
        <v/>
      </c>
      <c r="Z12" s="29" t="str">
        <f t="shared" si="26"/>
        <v/>
      </c>
      <c r="AA12" t="str">
        <f t="shared" si="1"/>
        <v/>
      </c>
      <c r="AB12">
        <v>10</v>
      </c>
      <c r="AC12">
        <f t="shared" si="27"/>
        <v>0</v>
      </c>
      <c r="AD12" t="str">
        <f t="shared" si="28"/>
        <v/>
      </c>
      <c r="AE12">
        <f t="shared" si="29"/>
        <v>9</v>
      </c>
      <c r="AF12" s="2" t="str">
        <f t="shared" si="30"/>
        <v/>
      </c>
      <c r="AG12" s="2" t="str">
        <f t="shared" si="31"/>
        <v/>
      </c>
      <c r="AH12" t="str">
        <f t="shared" si="32"/>
        <v/>
      </c>
      <c r="AJ12" s="31" t="str">
        <f t="shared" si="33"/>
        <v/>
      </c>
      <c r="AK12" s="31" t="str">
        <f t="shared" si="34"/>
        <v/>
      </c>
      <c r="AL12" s="33" t="str">
        <f t="shared" si="35"/>
        <v/>
      </c>
      <c r="AM12" s="40" t="str">
        <f t="shared" si="36"/>
        <v/>
      </c>
      <c r="AN12" s="37" t="str">
        <f t="shared" si="37"/>
        <v/>
      </c>
      <c r="AO12" s="43">
        <f t="shared" si="38"/>
        <v>0</v>
      </c>
      <c r="AP12" s="35" t="str">
        <f t="shared" si="2"/>
        <v/>
      </c>
      <c r="AQ12" t="str">
        <f t="shared" si="39"/>
        <v/>
      </c>
      <c r="AR12" t="str">
        <f t="shared" si="3"/>
        <v/>
      </c>
      <c r="AS12" t="str">
        <f t="shared" si="4"/>
        <v/>
      </c>
      <c r="AT12" t="str">
        <f t="shared" si="5"/>
        <v/>
      </c>
      <c r="AU12" t="str">
        <f t="shared" si="6"/>
        <v/>
      </c>
      <c r="AV12" t="str">
        <f t="shared" si="7"/>
        <v/>
      </c>
      <c r="AW12" t="str">
        <f t="shared" si="8"/>
        <v/>
      </c>
      <c r="AX12" t="str">
        <f t="shared" si="9"/>
        <v/>
      </c>
      <c r="AY12" t="str">
        <f t="shared" si="10"/>
        <v/>
      </c>
      <c r="AZ12" t="str">
        <f t="shared" si="11"/>
        <v/>
      </c>
      <c r="BA12" t="str">
        <f t="shared" si="12"/>
        <v/>
      </c>
      <c r="BB12" t="str">
        <f t="shared" si="13"/>
        <v/>
      </c>
      <c r="BC12" t="str">
        <f t="shared" si="14"/>
        <v/>
      </c>
      <c r="BD12" t="str">
        <f t="shared" si="15"/>
        <v/>
      </c>
      <c r="BE12" t="str">
        <f t="shared" si="16"/>
        <v/>
      </c>
      <c r="BF12" t="str">
        <f t="shared" si="17"/>
        <v/>
      </c>
      <c r="BG12" t="str">
        <f t="shared" si="18"/>
        <v/>
      </c>
      <c r="BH12" t="str">
        <f t="shared" si="19"/>
        <v/>
      </c>
      <c r="BI12" t="str">
        <f t="shared" si="20"/>
        <v/>
      </c>
      <c r="BJ12" t="str">
        <f t="shared" si="21"/>
        <v/>
      </c>
      <c r="BK12" t="str">
        <f t="shared" si="22"/>
        <v/>
      </c>
      <c r="BL12" t="str">
        <f t="shared" si="23"/>
        <v/>
      </c>
      <c r="BM12">
        <f t="shared" si="40"/>
        <v>0</v>
      </c>
    </row>
    <row r="13" spans="1:65" x14ac:dyDescent="0.2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7"/>
      <c r="X13" s="27" t="str">
        <f t="shared" si="24"/>
        <v/>
      </c>
      <c r="Y13" s="28" t="str">
        <f t="shared" si="25"/>
        <v/>
      </c>
      <c r="Z13" s="29" t="str">
        <f t="shared" si="26"/>
        <v/>
      </c>
      <c r="AA13" t="str">
        <f t="shared" si="1"/>
        <v/>
      </c>
      <c r="AB13">
        <v>11</v>
      </c>
      <c r="AC13">
        <f t="shared" si="27"/>
        <v>0</v>
      </c>
      <c r="AD13" t="str">
        <f t="shared" si="28"/>
        <v/>
      </c>
      <c r="AE13">
        <f t="shared" si="29"/>
        <v>10</v>
      </c>
      <c r="AF13" s="2" t="str">
        <f t="shared" si="30"/>
        <v/>
      </c>
      <c r="AG13" s="2" t="str">
        <f t="shared" si="31"/>
        <v/>
      </c>
      <c r="AH13" t="str">
        <f t="shared" si="32"/>
        <v/>
      </c>
      <c r="AJ13" s="31" t="str">
        <f t="shared" si="33"/>
        <v/>
      </c>
      <c r="AK13" s="31" t="str">
        <f t="shared" si="34"/>
        <v/>
      </c>
      <c r="AL13" s="33" t="str">
        <f t="shared" si="35"/>
        <v/>
      </c>
      <c r="AM13" s="40" t="str">
        <f t="shared" si="36"/>
        <v/>
      </c>
      <c r="AN13" s="37" t="str">
        <f t="shared" si="37"/>
        <v/>
      </c>
      <c r="AO13" s="43">
        <f t="shared" si="38"/>
        <v>0</v>
      </c>
      <c r="AP13" s="35" t="str">
        <f t="shared" si="2"/>
        <v/>
      </c>
      <c r="AQ13" t="str">
        <f t="shared" si="39"/>
        <v/>
      </c>
      <c r="AR13" t="str">
        <f t="shared" si="3"/>
        <v/>
      </c>
      <c r="AS13" t="str">
        <f t="shared" si="4"/>
        <v/>
      </c>
      <c r="AT13" t="str">
        <f t="shared" si="5"/>
        <v/>
      </c>
      <c r="AU13" t="str">
        <f t="shared" si="6"/>
        <v/>
      </c>
      <c r="AV13" t="str">
        <f t="shared" si="7"/>
        <v/>
      </c>
      <c r="AW13" t="str">
        <f t="shared" si="8"/>
        <v/>
      </c>
      <c r="AX13" t="str">
        <f t="shared" si="9"/>
        <v/>
      </c>
      <c r="AY13" t="str">
        <f t="shared" si="10"/>
        <v/>
      </c>
      <c r="AZ13" t="str">
        <f t="shared" si="11"/>
        <v/>
      </c>
      <c r="BA13" t="str">
        <f t="shared" si="12"/>
        <v/>
      </c>
      <c r="BB13" t="str">
        <f t="shared" si="13"/>
        <v/>
      </c>
      <c r="BC13" t="str">
        <f t="shared" si="14"/>
        <v/>
      </c>
      <c r="BD13" t="str">
        <f t="shared" si="15"/>
        <v/>
      </c>
      <c r="BE13" t="str">
        <f t="shared" si="16"/>
        <v/>
      </c>
      <c r="BF13" t="str">
        <f t="shared" si="17"/>
        <v/>
      </c>
      <c r="BG13" t="str">
        <f t="shared" si="18"/>
        <v/>
      </c>
      <c r="BH13" t="str">
        <f t="shared" si="19"/>
        <v/>
      </c>
      <c r="BI13" t="str">
        <f t="shared" si="20"/>
        <v/>
      </c>
      <c r="BJ13" t="str">
        <f t="shared" si="21"/>
        <v/>
      </c>
      <c r="BK13" t="str">
        <f t="shared" si="22"/>
        <v/>
      </c>
      <c r="BL13" t="str">
        <f t="shared" si="23"/>
        <v/>
      </c>
      <c r="BM13">
        <f t="shared" si="40"/>
        <v>0</v>
      </c>
    </row>
    <row r="14" spans="1:65" x14ac:dyDescent="0.2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27" t="str">
        <f t="shared" si="24"/>
        <v/>
      </c>
      <c r="Y14" s="28" t="str">
        <f t="shared" si="25"/>
        <v/>
      </c>
      <c r="Z14" s="29" t="str">
        <f t="shared" si="26"/>
        <v/>
      </c>
      <c r="AA14" t="str">
        <f t="shared" si="1"/>
        <v/>
      </c>
      <c r="AB14">
        <v>12</v>
      </c>
      <c r="AC14">
        <f t="shared" si="27"/>
        <v>0</v>
      </c>
      <c r="AD14" t="str">
        <f t="shared" si="28"/>
        <v/>
      </c>
      <c r="AE14">
        <f t="shared" si="29"/>
        <v>11</v>
      </c>
      <c r="AF14" s="2" t="str">
        <f t="shared" si="30"/>
        <v/>
      </c>
      <c r="AG14" s="2" t="str">
        <f t="shared" si="31"/>
        <v/>
      </c>
      <c r="AH14" t="str">
        <f t="shared" si="32"/>
        <v/>
      </c>
      <c r="AJ14" s="31" t="str">
        <f t="shared" si="33"/>
        <v/>
      </c>
      <c r="AK14" s="31" t="str">
        <f t="shared" si="34"/>
        <v/>
      </c>
      <c r="AL14" s="33" t="str">
        <f t="shared" si="35"/>
        <v/>
      </c>
      <c r="AM14" s="40" t="str">
        <f t="shared" si="36"/>
        <v/>
      </c>
      <c r="AN14" s="37" t="str">
        <f t="shared" si="37"/>
        <v/>
      </c>
      <c r="AO14" s="43">
        <f t="shared" si="38"/>
        <v>0</v>
      </c>
      <c r="AP14" s="35" t="str">
        <f t="shared" si="2"/>
        <v/>
      </c>
      <c r="AQ14" t="str">
        <f t="shared" si="39"/>
        <v/>
      </c>
      <c r="AR14" t="str">
        <f t="shared" si="3"/>
        <v/>
      </c>
      <c r="AS14" t="str">
        <f t="shared" si="4"/>
        <v/>
      </c>
      <c r="AT14" t="str">
        <f t="shared" si="5"/>
        <v/>
      </c>
      <c r="AU14" t="str">
        <f t="shared" si="6"/>
        <v/>
      </c>
      <c r="AV14" t="str">
        <f t="shared" si="7"/>
        <v/>
      </c>
      <c r="AW14" t="str">
        <f t="shared" si="8"/>
        <v/>
      </c>
      <c r="AX14" t="str">
        <f t="shared" si="9"/>
        <v/>
      </c>
      <c r="AY14" t="str">
        <f t="shared" si="10"/>
        <v/>
      </c>
      <c r="AZ14" t="str">
        <f t="shared" si="11"/>
        <v/>
      </c>
      <c r="BA14" t="str">
        <f t="shared" si="12"/>
        <v/>
      </c>
      <c r="BB14" t="str">
        <f t="shared" si="13"/>
        <v/>
      </c>
      <c r="BC14" t="str">
        <f t="shared" si="14"/>
        <v/>
      </c>
      <c r="BD14" t="str">
        <f t="shared" si="15"/>
        <v/>
      </c>
      <c r="BE14" t="str">
        <f t="shared" si="16"/>
        <v/>
      </c>
      <c r="BF14" t="str">
        <f t="shared" si="17"/>
        <v/>
      </c>
      <c r="BG14" t="str">
        <f t="shared" si="18"/>
        <v/>
      </c>
      <c r="BH14" t="str">
        <f t="shared" si="19"/>
        <v/>
      </c>
      <c r="BI14" t="str">
        <f t="shared" si="20"/>
        <v/>
      </c>
      <c r="BJ14" t="str">
        <f t="shared" si="21"/>
        <v/>
      </c>
      <c r="BK14" t="str">
        <f t="shared" si="22"/>
        <v/>
      </c>
      <c r="BL14" t="str">
        <f t="shared" si="23"/>
        <v/>
      </c>
      <c r="BM14">
        <f t="shared" si="40"/>
        <v>0</v>
      </c>
    </row>
    <row r="15" spans="1:65" x14ac:dyDescent="0.2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27" t="str">
        <f t="shared" si="24"/>
        <v/>
      </c>
      <c r="Y15" s="28" t="str">
        <f t="shared" si="25"/>
        <v/>
      </c>
      <c r="Z15" s="29" t="str">
        <f t="shared" si="26"/>
        <v/>
      </c>
      <c r="AA15" t="str">
        <f t="shared" si="1"/>
        <v/>
      </c>
      <c r="AB15">
        <v>13</v>
      </c>
      <c r="AC15">
        <f t="shared" si="27"/>
        <v>0</v>
      </c>
      <c r="AD15" t="str">
        <f t="shared" si="28"/>
        <v/>
      </c>
      <c r="AE15">
        <f t="shared" si="29"/>
        <v>12</v>
      </c>
      <c r="AF15" s="2" t="str">
        <f t="shared" si="30"/>
        <v/>
      </c>
      <c r="AG15" s="2" t="str">
        <f t="shared" si="31"/>
        <v/>
      </c>
      <c r="AH15" t="str">
        <f t="shared" si="32"/>
        <v/>
      </c>
      <c r="AJ15" s="31" t="str">
        <f t="shared" si="33"/>
        <v/>
      </c>
      <c r="AK15" s="31" t="str">
        <f t="shared" si="34"/>
        <v/>
      </c>
      <c r="AL15" s="33" t="str">
        <f t="shared" si="35"/>
        <v/>
      </c>
      <c r="AM15" s="40" t="str">
        <f t="shared" si="36"/>
        <v/>
      </c>
      <c r="AN15" s="37" t="str">
        <f t="shared" si="37"/>
        <v/>
      </c>
      <c r="AO15" s="43">
        <f t="shared" si="38"/>
        <v>0</v>
      </c>
      <c r="AP15" s="35" t="str">
        <f t="shared" si="2"/>
        <v/>
      </c>
      <c r="AQ15" t="str">
        <f t="shared" si="39"/>
        <v/>
      </c>
      <c r="AR15" t="str">
        <f t="shared" si="3"/>
        <v/>
      </c>
      <c r="AS15" t="str">
        <f t="shared" si="4"/>
        <v/>
      </c>
      <c r="AT15" t="str">
        <f t="shared" si="5"/>
        <v/>
      </c>
      <c r="AU15" t="str">
        <f t="shared" si="6"/>
        <v/>
      </c>
      <c r="AV15" t="str">
        <f t="shared" si="7"/>
        <v/>
      </c>
      <c r="AW15" t="str">
        <f t="shared" si="8"/>
        <v/>
      </c>
      <c r="AX15" t="str">
        <f t="shared" si="9"/>
        <v/>
      </c>
      <c r="AY15" t="str">
        <f t="shared" si="10"/>
        <v/>
      </c>
      <c r="AZ15" t="str">
        <f t="shared" si="11"/>
        <v/>
      </c>
      <c r="BA15" t="str">
        <f t="shared" si="12"/>
        <v/>
      </c>
      <c r="BB15" t="str">
        <f t="shared" si="13"/>
        <v/>
      </c>
      <c r="BC15" t="str">
        <f t="shared" si="14"/>
        <v/>
      </c>
      <c r="BD15" t="str">
        <f t="shared" si="15"/>
        <v/>
      </c>
      <c r="BE15" t="str">
        <f t="shared" si="16"/>
        <v/>
      </c>
      <c r="BF15" t="str">
        <f t="shared" si="17"/>
        <v/>
      </c>
      <c r="BG15" t="str">
        <f t="shared" si="18"/>
        <v/>
      </c>
      <c r="BH15" t="str">
        <f t="shared" si="19"/>
        <v/>
      </c>
      <c r="BI15" t="str">
        <f t="shared" si="20"/>
        <v/>
      </c>
      <c r="BJ15" t="str">
        <f t="shared" si="21"/>
        <v/>
      </c>
      <c r="BK15" t="str">
        <f t="shared" si="22"/>
        <v/>
      </c>
      <c r="BL15" t="str">
        <f t="shared" si="23"/>
        <v/>
      </c>
      <c r="BM15">
        <f t="shared" si="40"/>
        <v>0</v>
      </c>
    </row>
    <row r="16" spans="1:65" x14ac:dyDescent="0.2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27" t="str">
        <f t="shared" si="24"/>
        <v/>
      </c>
      <c r="Y16" s="28" t="str">
        <f t="shared" si="25"/>
        <v/>
      </c>
      <c r="Z16" s="29" t="str">
        <f t="shared" si="26"/>
        <v/>
      </c>
      <c r="AA16" t="str">
        <f t="shared" si="1"/>
        <v/>
      </c>
      <c r="AB16">
        <v>14</v>
      </c>
      <c r="AC16">
        <f t="shared" si="27"/>
        <v>0</v>
      </c>
      <c r="AD16" t="str">
        <f t="shared" si="28"/>
        <v/>
      </c>
      <c r="AE16">
        <f t="shared" si="29"/>
        <v>13</v>
      </c>
      <c r="AF16" s="2" t="str">
        <f t="shared" si="30"/>
        <v/>
      </c>
      <c r="AG16" s="2" t="str">
        <f t="shared" si="31"/>
        <v/>
      </c>
      <c r="AH16" t="str">
        <f t="shared" si="32"/>
        <v/>
      </c>
      <c r="AJ16" s="31" t="str">
        <f t="shared" si="33"/>
        <v/>
      </c>
      <c r="AK16" s="31" t="str">
        <f t="shared" si="34"/>
        <v/>
      </c>
      <c r="AL16" s="33" t="str">
        <f t="shared" si="35"/>
        <v/>
      </c>
      <c r="AM16" s="40" t="str">
        <f t="shared" si="36"/>
        <v/>
      </c>
      <c r="AN16" s="37" t="str">
        <f t="shared" si="37"/>
        <v/>
      </c>
      <c r="AO16" s="43">
        <f t="shared" si="38"/>
        <v>0</v>
      </c>
      <c r="AP16" s="35" t="str">
        <f t="shared" si="2"/>
        <v/>
      </c>
      <c r="AQ16" t="str">
        <f t="shared" si="39"/>
        <v/>
      </c>
      <c r="AR16" t="str">
        <f t="shared" si="3"/>
        <v/>
      </c>
      <c r="AS16" t="str">
        <f t="shared" si="4"/>
        <v/>
      </c>
      <c r="AT16" t="str">
        <f t="shared" si="5"/>
        <v/>
      </c>
      <c r="AU16" t="str">
        <f t="shared" si="6"/>
        <v/>
      </c>
      <c r="AV16" t="str">
        <f t="shared" si="7"/>
        <v/>
      </c>
      <c r="AW16" t="str">
        <f t="shared" si="8"/>
        <v/>
      </c>
      <c r="AX16" t="str">
        <f t="shared" si="9"/>
        <v/>
      </c>
      <c r="AY16" t="str">
        <f t="shared" si="10"/>
        <v/>
      </c>
      <c r="AZ16" t="str">
        <f t="shared" si="11"/>
        <v/>
      </c>
      <c r="BA16" t="str">
        <f t="shared" si="12"/>
        <v/>
      </c>
      <c r="BB16" t="str">
        <f t="shared" si="13"/>
        <v/>
      </c>
      <c r="BC16" t="str">
        <f t="shared" si="14"/>
        <v/>
      </c>
      <c r="BD16" t="str">
        <f t="shared" si="15"/>
        <v/>
      </c>
      <c r="BE16" t="str">
        <f t="shared" si="16"/>
        <v/>
      </c>
      <c r="BF16" t="str">
        <f t="shared" si="17"/>
        <v/>
      </c>
      <c r="BG16" t="str">
        <f t="shared" si="18"/>
        <v/>
      </c>
      <c r="BH16" t="str">
        <f t="shared" si="19"/>
        <v/>
      </c>
      <c r="BI16" t="str">
        <f t="shared" si="20"/>
        <v/>
      </c>
      <c r="BJ16" t="str">
        <f t="shared" si="21"/>
        <v/>
      </c>
      <c r="BK16" t="str">
        <f t="shared" si="22"/>
        <v/>
      </c>
      <c r="BL16" t="str">
        <f t="shared" si="23"/>
        <v/>
      </c>
      <c r="BM16">
        <f t="shared" si="40"/>
        <v>0</v>
      </c>
    </row>
    <row r="17" spans="1:65" x14ac:dyDescent="0.2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27" t="str">
        <f t="shared" si="24"/>
        <v/>
      </c>
      <c r="Y17" s="28" t="str">
        <f t="shared" si="25"/>
        <v/>
      </c>
      <c r="Z17" s="29" t="str">
        <f t="shared" si="26"/>
        <v/>
      </c>
      <c r="AA17" t="str">
        <f t="shared" si="1"/>
        <v/>
      </c>
      <c r="AB17">
        <v>15</v>
      </c>
      <c r="AC17">
        <f t="shared" si="27"/>
        <v>0</v>
      </c>
      <c r="AD17" t="str">
        <f t="shared" si="28"/>
        <v/>
      </c>
      <c r="AE17">
        <f t="shared" si="29"/>
        <v>14</v>
      </c>
      <c r="AF17" s="2" t="str">
        <f t="shared" si="30"/>
        <v/>
      </c>
      <c r="AG17" s="2" t="str">
        <f t="shared" si="31"/>
        <v/>
      </c>
      <c r="AH17" t="str">
        <f t="shared" si="32"/>
        <v/>
      </c>
      <c r="AJ17" s="31" t="str">
        <f t="shared" si="33"/>
        <v/>
      </c>
      <c r="AK17" s="31" t="str">
        <f t="shared" si="34"/>
        <v/>
      </c>
      <c r="AL17" s="33" t="str">
        <f t="shared" si="35"/>
        <v/>
      </c>
      <c r="AM17" s="40" t="str">
        <f t="shared" si="36"/>
        <v/>
      </c>
      <c r="AN17" s="37" t="str">
        <f t="shared" si="37"/>
        <v/>
      </c>
      <c r="AO17" s="43">
        <f t="shared" si="38"/>
        <v>0</v>
      </c>
      <c r="AP17" s="35" t="str">
        <f t="shared" si="2"/>
        <v/>
      </c>
      <c r="AQ17" t="str">
        <f t="shared" si="39"/>
        <v/>
      </c>
      <c r="AR17" t="str">
        <f t="shared" si="3"/>
        <v/>
      </c>
      <c r="AS17" t="str">
        <f t="shared" si="4"/>
        <v/>
      </c>
      <c r="AT17" t="str">
        <f t="shared" si="5"/>
        <v/>
      </c>
      <c r="AU17" t="str">
        <f t="shared" si="6"/>
        <v/>
      </c>
      <c r="AV17" t="str">
        <f t="shared" si="7"/>
        <v/>
      </c>
      <c r="AW17" t="str">
        <f t="shared" si="8"/>
        <v/>
      </c>
      <c r="AX17" t="str">
        <f t="shared" si="9"/>
        <v/>
      </c>
      <c r="AY17" t="str">
        <f t="shared" si="10"/>
        <v/>
      </c>
      <c r="AZ17" t="str">
        <f t="shared" si="11"/>
        <v/>
      </c>
      <c r="BA17" t="str">
        <f t="shared" si="12"/>
        <v/>
      </c>
      <c r="BB17" t="str">
        <f t="shared" si="13"/>
        <v/>
      </c>
      <c r="BC17" t="str">
        <f t="shared" si="14"/>
        <v/>
      </c>
      <c r="BD17" t="str">
        <f t="shared" si="15"/>
        <v/>
      </c>
      <c r="BE17" t="str">
        <f t="shared" si="16"/>
        <v/>
      </c>
      <c r="BF17" t="str">
        <f t="shared" si="17"/>
        <v/>
      </c>
      <c r="BG17" t="str">
        <f t="shared" si="18"/>
        <v/>
      </c>
      <c r="BH17" t="str">
        <f t="shared" si="19"/>
        <v/>
      </c>
      <c r="BI17" t="str">
        <f t="shared" si="20"/>
        <v/>
      </c>
      <c r="BJ17" t="str">
        <f t="shared" si="21"/>
        <v/>
      </c>
      <c r="BK17" t="str">
        <f t="shared" si="22"/>
        <v/>
      </c>
      <c r="BL17" t="str">
        <f t="shared" si="23"/>
        <v/>
      </c>
      <c r="BM17">
        <f t="shared" si="40"/>
        <v>0</v>
      </c>
    </row>
    <row r="18" spans="1:65" x14ac:dyDescent="0.2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27" t="str">
        <f t="shared" si="24"/>
        <v/>
      </c>
      <c r="Y18" s="28" t="str">
        <f t="shared" si="25"/>
        <v/>
      </c>
      <c r="Z18" s="29" t="str">
        <f t="shared" si="26"/>
        <v/>
      </c>
      <c r="AA18" t="str">
        <f t="shared" si="1"/>
        <v/>
      </c>
      <c r="AB18">
        <v>16</v>
      </c>
      <c r="AC18">
        <f t="shared" si="27"/>
        <v>0</v>
      </c>
      <c r="AD18" t="str">
        <f t="shared" si="28"/>
        <v/>
      </c>
      <c r="AE18">
        <f t="shared" si="29"/>
        <v>15</v>
      </c>
      <c r="AF18" s="2" t="str">
        <f t="shared" si="30"/>
        <v/>
      </c>
      <c r="AG18" s="2" t="str">
        <f t="shared" si="31"/>
        <v/>
      </c>
      <c r="AH18" t="str">
        <f t="shared" si="32"/>
        <v/>
      </c>
      <c r="AJ18" s="31" t="str">
        <f t="shared" si="33"/>
        <v/>
      </c>
      <c r="AK18" s="31" t="str">
        <f t="shared" si="34"/>
        <v/>
      </c>
      <c r="AL18" s="33" t="str">
        <f t="shared" si="35"/>
        <v/>
      </c>
      <c r="AM18" s="40" t="str">
        <f t="shared" si="36"/>
        <v/>
      </c>
      <c r="AN18" s="37" t="str">
        <f t="shared" si="37"/>
        <v/>
      </c>
      <c r="AO18" s="43">
        <f t="shared" si="38"/>
        <v>0</v>
      </c>
      <c r="AP18" s="35" t="str">
        <f t="shared" si="2"/>
        <v/>
      </c>
      <c r="AQ18" t="str">
        <f t="shared" si="39"/>
        <v/>
      </c>
      <c r="AR18" t="str">
        <f t="shared" si="3"/>
        <v/>
      </c>
      <c r="AS18" t="str">
        <f t="shared" si="4"/>
        <v/>
      </c>
      <c r="AT18" t="str">
        <f t="shared" si="5"/>
        <v/>
      </c>
      <c r="AU18" t="str">
        <f t="shared" si="6"/>
        <v/>
      </c>
      <c r="AV18" t="str">
        <f t="shared" si="7"/>
        <v/>
      </c>
      <c r="AW18" t="str">
        <f t="shared" si="8"/>
        <v/>
      </c>
      <c r="AX18" t="str">
        <f t="shared" si="9"/>
        <v/>
      </c>
      <c r="AY18" t="str">
        <f t="shared" si="10"/>
        <v/>
      </c>
      <c r="AZ18" t="str">
        <f t="shared" si="11"/>
        <v/>
      </c>
      <c r="BA18" t="str">
        <f t="shared" si="12"/>
        <v/>
      </c>
      <c r="BB18" t="str">
        <f t="shared" si="13"/>
        <v/>
      </c>
      <c r="BC18" t="str">
        <f t="shared" si="14"/>
        <v/>
      </c>
      <c r="BD18" t="str">
        <f t="shared" si="15"/>
        <v/>
      </c>
      <c r="BE18" t="str">
        <f t="shared" si="16"/>
        <v/>
      </c>
      <c r="BF18" t="str">
        <f t="shared" si="17"/>
        <v/>
      </c>
      <c r="BG18" t="str">
        <f t="shared" si="18"/>
        <v/>
      </c>
      <c r="BH18" t="str">
        <f t="shared" si="19"/>
        <v/>
      </c>
      <c r="BI18" t="str">
        <f t="shared" si="20"/>
        <v/>
      </c>
      <c r="BJ18" t="str">
        <f t="shared" si="21"/>
        <v/>
      </c>
      <c r="BK18" t="str">
        <f t="shared" si="22"/>
        <v/>
      </c>
      <c r="BL18" t="str">
        <f t="shared" si="23"/>
        <v/>
      </c>
      <c r="BM18">
        <f t="shared" si="40"/>
        <v>0</v>
      </c>
    </row>
    <row r="19" spans="1:65" x14ac:dyDescent="0.2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7"/>
      <c r="X19" s="27" t="str">
        <f t="shared" si="24"/>
        <v/>
      </c>
      <c r="Y19" s="28" t="str">
        <f t="shared" si="25"/>
        <v/>
      </c>
      <c r="Z19" s="29" t="str">
        <f t="shared" si="26"/>
        <v/>
      </c>
      <c r="AA19" t="str">
        <f t="shared" si="1"/>
        <v/>
      </c>
      <c r="AB19">
        <v>17</v>
      </c>
      <c r="AC19">
        <f t="shared" si="27"/>
        <v>0</v>
      </c>
      <c r="AD19" t="str">
        <f t="shared" si="28"/>
        <v/>
      </c>
      <c r="AE19">
        <f t="shared" si="29"/>
        <v>16</v>
      </c>
      <c r="AF19" s="2" t="str">
        <f t="shared" si="30"/>
        <v/>
      </c>
      <c r="AG19" s="2" t="str">
        <f t="shared" si="31"/>
        <v/>
      </c>
      <c r="AH19" t="str">
        <f t="shared" si="32"/>
        <v/>
      </c>
      <c r="AJ19" s="31" t="str">
        <f t="shared" si="33"/>
        <v/>
      </c>
      <c r="AK19" s="31" t="str">
        <f t="shared" si="34"/>
        <v/>
      </c>
      <c r="AL19" s="33" t="str">
        <f t="shared" si="35"/>
        <v/>
      </c>
      <c r="AM19" s="40" t="str">
        <f t="shared" si="36"/>
        <v/>
      </c>
      <c r="AN19" s="37" t="str">
        <f t="shared" si="37"/>
        <v/>
      </c>
      <c r="AO19" s="43">
        <f t="shared" si="38"/>
        <v>0</v>
      </c>
      <c r="AP19" s="35" t="str">
        <f t="shared" si="2"/>
        <v/>
      </c>
      <c r="AQ19" t="str">
        <f t="shared" si="39"/>
        <v/>
      </c>
      <c r="AR19" t="str">
        <f t="shared" si="3"/>
        <v/>
      </c>
      <c r="AS19" t="str">
        <f t="shared" si="4"/>
        <v/>
      </c>
      <c r="AT19" t="str">
        <f t="shared" si="5"/>
        <v/>
      </c>
      <c r="AU19" t="str">
        <f t="shared" si="6"/>
        <v/>
      </c>
      <c r="AV19" t="str">
        <f t="shared" si="7"/>
        <v/>
      </c>
      <c r="AW19" t="str">
        <f t="shared" si="8"/>
        <v/>
      </c>
      <c r="AX19" t="str">
        <f t="shared" si="9"/>
        <v/>
      </c>
      <c r="AY19" t="str">
        <f t="shared" si="10"/>
        <v/>
      </c>
      <c r="AZ19" t="str">
        <f t="shared" si="11"/>
        <v/>
      </c>
      <c r="BA19" t="str">
        <f t="shared" si="12"/>
        <v/>
      </c>
      <c r="BB19" t="str">
        <f t="shared" si="13"/>
        <v/>
      </c>
      <c r="BC19" t="str">
        <f t="shared" si="14"/>
        <v/>
      </c>
      <c r="BD19" t="str">
        <f t="shared" si="15"/>
        <v/>
      </c>
      <c r="BE19" t="str">
        <f t="shared" si="16"/>
        <v/>
      </c>
      <c r="BF19" t="str">
        <f t="shared" si="17"/>
        <v/>
      </c>
      <c r="BG19" t="str">
        <f t="shared" si="18"/>
        <v/>
      </c>
      <c r="BH19" t="str">
        <f t="shared" si="19"/>
        <v/>
      </c>
      <c r="BI19" t="str">
        <f t="shared" si="20"/>
        <v/>
      </c>
      <c r="BJ19" t="str">
        <f t="shared" si="21"/>
        <v/>
      </c>
      <c r="BK19" t="str">
        <f t="shared" si="22"/>
        <v/>
      </c>
      <c r="BL19" t="str">
        <f t="shared" si="23"/>
        <v/>
      </c>
      <c r="BM19">
        <f t="shared" si="40"/>
        <v>0</v>
      </c>
    </row>
    <row r="20" spans="1:65" x14ac:dyDescent="0.2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27" t="str">
        <f t="shared" si="24"/>
        <v/>
      </c>
      <c r="Y20" s="28" t="str">
        <f t="shared" si="25"/>
        <v/>
      </c>
      <c r="Z20" s="29" t="str">
        <f t="shared" si="26"/>
        <v/>
      </c>
      <c r="AA20" t="str">
        <f t="shared" si="1"/>
        <v/>
      </c>
      <c r="AB20">
        <v>18</v>
      </c>
      <c r="AC20">
        <f t="shared" si="27"/>
        <v>0</v>
      </c>
      <c r="AD20" t="str">
        <f t="shared" si="28"/>
        <v/>
      </c>
      <c r="AE20">
        <f t="shared" si="29"/>
        <v>17</v>
      </c>
      <c r="AF20" s="2" t="str">
        <f t="shared" si="30"/>
        <v/>
      </c>
      <c r="AG20" s="2" t="str">
        <f t="shared" si="31"/>
        <v/>
      </c>
      <c r="AH20" t="str">
        <f t="shared" si="32"/>
        <v/>
      </c>
      <c r="AJ20" s="31" t="str">
        <f t="shared" si="33"/>
        <v/>
      </c>
      <c r="AK20" s="31" t="str">
        <f t="shared" si="34"/>
        <v/>
      </c>
      <c r="AL20" s="33" t="str">
        <f t="shared" si="35"/>
        <v/>
      </c>
      <c r="AM20" s="40" t="str">
        <f t="shared" si="36"/>
        <v/>
      </c>
      <c r="AN20" s="37" t="str">
        <f t="shared" si="37"/>
        <v/>
      </c>
      <c r="AO20" s="43">
        <f t="shared" si="38"/>
        <v>0</v>
      </c>
      <c r="AP20" s="35" t="str">
        <f t="shared" si="2"/>
        <v/>
      </c>
      <c r="AQ20" t="str">
        <f t="shared" si="39"/>
        <v/>
      </c>
      <c r="AR20" t="str">
        <f t="shared" si="3"/>
        <v/>
      </c>
      <c r="AS20" t="str">
        <f t="shared" si="4"/>
        <v/>
      </c>
      <c r="AT20" t="str">
        <f t="shared" si="5"/>
        <v/>
      </c>
      <c r="AU20" t="str">
        <f t="shared" si="6"/>
        <v/>
      </c>
      <c r="AV20" t="str">
        <f t="shared" si="7"/>
        <v/>
      </c>
      <c r="AW20" t="str">
        <f t="shared" si="8"/>
        <v/>
      </c>
      <c r="AX20" t="str">
        <f t="shared" si="9"/>
        <v/>
      </c>
      <c r="AY20" t="str">
        <f t="shared" si="10"/>
        <v/>
      </c>
      <c r="AZ20" t="str">
        <f t="shared" si="11"/>
        <v/>
      </c>
      <c r="BA20" t="str">
        <f t="shared" si="12"/>
        <v/>
      </c>
      <c r="BB20" t="str">
        <f t="shared" si="13"/>
        <v/>
      </c>
      <c r="BC20" t="str">
        <f t="shared" si="14"/>
        <v/>
      </c>
      <c r="BD20" t="str">
        <f t="shared" si="15"/>
        <v/>
      </c>
      <c r="BE20" t="str">
        <f t="shared" si="16"/>
        <v/>
      </c>
      <c r="BF20" t="str">
        <f t="shared" si="17"/>
        <v/>
      </c>
      <c r="BG20" t="str">
        <f t="shared" si="18"/>
        <v/>
      </c>
      <c r="BH20" t="str">
        <f t="shared" si="19"/>
        <v/>
      </c>
      <c r="BI20" t="str">
        <f t="shared" si="20"/>
        <v/>
      </c>
      <c r="BJ20" t="str">
        <f t="shared" si="21"/>
        <v/>
      </c>
      <c r="BK20" t="str">
        <f t="shared" si="22"/>
        <v/>
      </c>
      <c r="BL20" t="str">
        <f t="shared" si="23"/>
        <v/>
      </c>
      <c r="BM20">
        <f t="shared" si="40"/>
        <v>0</v>
      </c>
    </row>
    <row r="21" spans="1:65" x14ac:dyDescent="0.25">
      <c r="A21" s="18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7"/>
      <c r="X21" s="27" t="str">
        <f>IF(B21="","",SUM(B21:W21))</f>
        <v/>
      </c>
      <c r="Y21" s="28" t="str">
        <f t="shared" si="25"/>
        <v/>
      </c>
      <c r="Z21" s="29" t="str">
        <f t="shared" si="26"/>
        <v/>
      </c>
      <c r="AA21" t="str">
        <f t="shared" si="1"/>
        <v/>
      </c>
      <c r="AB21">
        <v>19</v>
      </c>
      <c r="AC21">
        <f t="shared" si="27"/>
        <v>0</v>
      </c>
      <c r="AD21" t="str">
        <f t="shared" si="28"/>
        <v/>
      </c>
      <c r="AE21">
        <f t="shared" si="29"/>
        <v>18</v>
      </c>
      <c r="AF21" s="2" t="str">
        <f t="shared" si="30"/>
        <v/>
      </c>
      <c r="AG21" s="2" t="str">
        <f t="shared" si="31"/>
        <v/>
      </c>
      <c r="AH21" t="str">
        <f t="shared" si="32"/>
        <v/>
      </c>
      <c r="AJ21" s="31" t="str">
        <f t="shared" si="33"/>
        <v/>
      </c>
      <c r="AK21" s="31" t="str">
        <f t="shared" si="34"/>
        <v/>
      </c>
      <c r="AL21" s="33" t="str">
        <f t="shared" si="35"/>
        <v/>
      </c>
      <c r="AM21" s="40" t="str">
        <f t="shared" si="36"/>
        <v/>
      </c>
      <c r="AN21" s="37" t="str">
        <f t="shared" si="37"/>
        <v/>
      </c>
      <c r="AO21" s="43">
        <f t="shared" si="38"/>
        <v>0</v>
      </c>
      <c r="AP21" s="35" t="str">
        <f t="shared" si="2"/>
        <v/>
      </c>
      <c r="AQ21" t="str">
        <f t="shared" si="39"/>
        <v/>
      </c>
      <c r="AR21" t="str">
        <f t="shared" si="3"/>
        <v/>
      </c>
      <c r="AS21" t="str">
        <f t="shared" si="4"/>
        <v/>
      </c>
      <c r="AT21" t="str">
        <f t="shared" si="5"/>
        <v/>
      </c>
      <c r="AU21" t="str">
        <f t="shared" si="6"/>
        <v/>
      </c>
      <c r="AV21" t="str">
        <f t="shared" si="7"/>
        <v/>
      </c>
      <c r="AW21" t="str">
        <f t="shared" si="8"/>
        <v/>
      </c>
      <c r="AX21" t="str">
        <f t="shared" si="9"/>
        <v/>
      </c>
      <c r="AY21" t="str">
        <f t="shared" si="10"/>
        <v/>
      </c>
      <c r="AZ21" t="str">
        <f t="shared" si="11"/>
        <v/>
      </c>
      <c r="BA21" t="str">
        <f t="shared" si="12"/>
        <v/>
      </c>
      <c r="BB21" t="str">
        <f t="shared" si="13"/>
        <v/>
      </c>
      <c r="BC21" t="str">
        <f t="shared" si="14"/>
        <v/>
      </c>
      <c r="BD21" t="str">
        <f t="shared" si="15"/>
        <v/>
      </c>
      <c r="BE21" t="str">
        <f t="shared" si="16"/>
        <v/>
      </c>
      <c r="BF21" t="str">
        <f t="shared" si="17"/>
        <v/>
      </c>
      <c r="BG21" t="str">
        <f t="shared" si="18"/>
        <v/>
      </c>
      <c r="BH21" t="str">
        <f t="shared" si="19"/>
        <v/>
      </c>
      <c r="BI21" t="str">
        <f t="shared" si="20"/>
        <v/>
      </c>
      <c r="BJ21" t="str">
        <f t="shared" si="21"/>
        <v/>
      </c>
      <c r="BK21" t="str">
        <f t="shared" si="22"/>
        <v/>
      </c>
      <c r="BL21" t="str">
        <f t="shared" si="23"/>
        <v/>
      </c>
      <c r="BM21">
        <f t="shared" si="40"/>
        <v>0</v>
      </c>
    </row>
    <row r="22" spans="1:65" ht="15.75" thickBot="1" x14ac:dyDescent="0.3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2"/>
      <c r="X22" s="27" t="str">
        <f>IF(B22="","",SUM(B22:W22))</f>
        <v/>
      </c>
      <c r="Y22" s="28" t="str">
        <f t="shared" si="25"/>
        <v/>
      </c>
      <c r="Z22" s="29" t="str">
        <f t="shared" si="26"/>
        <v/>
      </c>
      <c r="AA22" t="str">
        <f t="shared" si="1"/>
        <v/>
      </c>
      <c r="AB22">
        <v>20</v>
      </c>
      <c r="AC22">
        <f t="shared" si="27"/>
        <v>0</v>
      </c>
      <c r="AD22" t="str">
        <f t="shared" si="28"/>
        <v/>
      </c>
      <c r="AE22">
        <f t="shared" si="29"/>
        <v>19</v>
      </c>
      <c r="AF22" s="2" t="str">
        <f t="shared" si="30"/>
        <v/>
      </c>
      <c r="AG22" s="2" t="str">
        <f t="shared" si="31"/>
        <v/>
      </c>
      <c r="AH22" t="str">
        <f t="shared" si="32"/>
        <v/>
      </c>
      <c r="AJ22" s="32" t="str">
        <f t="shared" si="33"/>
        <v/>
      </c>
      <c r="AK22" s="32" t="str">
        <f t="shared" si="34"/>
        <v/>
      </c>
      <c r="AL22" s="34" t="str">
        <f t="shared" si="35"/>
        <v/>
      </c>
      <c r="AM22" s="45" t="str">
        <f t="shared" si="36"/>
        <v/>
      </c>
      <c r="AN22" s="38" t="str">
        <f t="shared" si="37"/>
        <v/>
      </c>
      <c r="AO22" s="43">
        <f t="shared" si="38"/>
        <v>0</v>
      </c>
      <c r="AP22" s="36" t="str">
        <f t="shared" si="2"/>
        <v/>
      </c>
      <c r="AQ22" t="str">
        <f t="shared" si="39"/>
        <v/>
      </c>
      <c r="AR22" t="str">
        <f t="shared" si="3"/>
        <v/>
      </c>
      <c r="AS22" t="str">
        <f t="shared" si="4"/>
        <v/>
      </c>
      <c r="AT22" t="str">
        <f t="shared" si="5"/>
        <v/>
      </c>
      <c r="AU22" t="str">
        <f t="shared" si="6"/>
        <v/>
      </c>
      <c r="AV22" t="str">
        <f t="shared" si="7"/>
        <v/>
      </c>
      <c r="AW22" t="str">
        <f t="shared" si="8"/>
        <v/>
      </c>
      <c r="AX22" t="str">
        <f t="shared" si="9"/>
        <v/>
      </c>
      <c r="AY22" t="str">
        <f t="shared" si="10"/>
        <v/>
      </c>
      <c r="AZ22" t="str">
        <f t="shared" si="11"/>
        <v/>
      </c>
      <c r="BA22" t="str">
        <f t="shared" si="12"/>
        <v/>
      </c>
      <c r="BB22" t="str">
        <f t="shared" si="13"/>
        <v/>
      </c>
      <c r="BC22" t="str">
        <f t="shared" si="14"/>
        <v/>
      </c>
      <c r="BD22" t="str">
        <f t="shared" si="15"/>
        <v/>
      </c>
      <c r="BE22" t="str">
        <f t="shared" si="16"/>
        <v/>
      </c>
      <c r="BF22" t="str">
        <f t="shared" si="17"/>
        <v/>
      </c>
      <c r="BG22" t="str">
        <f t="shared" si="18"/>
        <v/>
      </c>
      <c r="BH22" t="str">
        <f t="shared" si="19"/>
        <v/>
      </c>
      <c r="BI22" t="str">
        <f t="shared" si="20"/>
        <v/>
      </c>
      <c r="BJ22" t="str">
        <f t="shared" si="21"/>
        <v/>
      </c>
      <c r="BK22" t="str">
        <f t="shared" si="22"/>
        <v/>
      </c>
      <c r="BL22" t="str">
        <f t="shared" si="23"/>
        <v/>
      </c>
      <c r="BM22">
        <f t="shared" si="40"/>
        <v>0</v>
      </c>
    </row>
  </sheetData>
  <sheetProtection password="C72C" sheet="1" objects="1" scenarios="1"/>
  <mergeCells count="1">
    <mergeCell ref="AJ1:AN1"/>
  </mergeCells>
  <conditionalFormatting sqref="Z3:Z22">
    <cfRule type="cellIs" dxfId="28" priority="59" operator="equal">
      <formula>1</formula>
    </cfRule>
    <cfRule type="cellIs" dxfId="27" priority="60" operator="equal">
      <formula>2</formula>
    </cfRule>
    <cfRule type="cellIs" dxfId="26" priority="61" operator="equal">
      <formula>3</formula>
    </cfRule>
  </conditionalFormatting>
  <conditionalFormatting sqref="B3:B22">
    <cfRule type="top10" dxfId="25" priority="27" rank="1"/>
  </conditionalFormatting>
  <conditionalFormatting sqref="C3:C22">
    <cfRule type="top10" dxfId="24" priority="25" rank="1"/>
  </conditionalFormatting>
  <conditionalFormatting sqref="D3:D22">
    <cfRule type="top10" dxfId="23" priority="24" rank="1"/>
  </conditionalFormatting>
  <conditionalFormatting sqref="E3:E22">
    <cfRule type="top10" dxfId="22" priority="23" rank="1"/>
  </conditionalFormatting>
  <conditionalFormatting sqref="F3:F22">
    <cfRule type="top10" dxfId="21" priority="22" rank="1"/>
  </conditionalFormatting>
  <conditionalFormatting sqref="G3:G22">
    <cfRule type="top10" dxfId="20" priority="21" rank="1"/>
  </conditionalFormatting>
  <conditionalFormatting sqref="H3:H22">
    <cfRule type="top10" dxfId="19" priority="20" rank="1"/>
  </conditionalFormatting>
  <conditionalFormatting sqref="I3:I22">
    <cfRule type="top10" dxfId="18" priority="19" rank="1"/>
  </conditionalFormatting>
  <conditionalFormatting sqref="J3:J22">
    <cfRule type="top10" dxfId="17" priority="18" rank="1"/>
  </conditionalFormatting>
  <conditionalFormatting sqref="K3:K22">
    <cfRule type="top10" dxfId="16" priority="17" rank="1"/>
  </conditionalFormatting>
  <conditionalFormatting sqref="L3:L22">
    <cfRule type="top10" dxfId="15" priority="16" rank="1"/>
  </conditionalFormatting>
  <conditionalFormatting sqref="M3:M22">
    <cfRule type="top10" dxfId="14" priority="15" rank="1"/>
  </conditionalFormatting>
  <conditionalFormatting sqref="N3:N22">
    <cfRule type="top10" dxfId="13" priority="14" rank="1"/>
  </conditionalFormatting>
  <conditionalFormatting sqref="O3:O22">
    <cfRule type="top10" dxfId="12" priority="13" rank="1"/>
  </conditionalFormatting>
  <conditionalFormatting sqref="P3:P22">
    <cfRule type="top10" dxfId="11" priority="12" rank="1"/>
  </conditionalFormatting>
  <conditionalFormatting sqref="Q3:Q22">
    <cfRule type="top10" dxfId="10" priority="11" rank="1"/>
  </conditionalFormatting>
  <conditionalFormatting sqref="R3:R22">
    <cfRule type="top10" dxfId="9" priority="10" rank="1"/>
  </conditionalFormatting>
  <conditionalFormatting sqref="S3:S22">
    <cfRule type="top10" dxfId="8" priority="9" rank="1"/>
  </conditionalFormatting>
  <conditionalFormatting sqref="T3:T22">
    <cfRule type="top10" dxfId="7" priority="8" rank="1"/>
  </conditionalFormatting>
  <conditionalFormatting sqref="U3:U22">
    <cfRule type="top10" dxfId="6" priority="7" rank="1"/>
  </conditionalFormatting>
  <conditionalFormatting sqref="V3:V22">
    <cfRule type="top10" dxfId="5" priority="6" rank="1"/>
  </conditionalFormatting>
  <conditionalFormatting sqref="W3:W22">
    <cfRule type="top10" dxfId="4" priority="5" rank="1"/>
  </conditionalFormatting>
  <conditionalFormatting sqref="AM3:AM22">
    <cfRule type="top10" dxfId="3" priority="4" rank="1"/>
    <cfRule type="top10" dxfId="2" priority="3" bottom="1" rank="1"/>
  </conditionalFormatting>
  <conditionalFormatting sqref="AN3:AN22">
    <cfRule type="top10" dxfId="1" priority="2" rank="1"/>
    <cfRule type="top10" dxfId="0" priority="1" bottom="1" rank="1"/>
  </conditionalFormatting>
  <pageMargins left="0.7" right="0.7" top="0.75" bottom="0.75" header="0.3" footer="0.3"/>
  <pageSetup paperSize="9" orientation="portrait" horizontalDpi="300" verticalDpi="300" r:id="rId1"/>
  <ignoredErrors>
    <ignoredError sqref="B1:W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Satic Minera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Leyssens</dc:creator>
  <cp:lastModifiedBy>Chantal</cp:lastModifiedBy>
  <dcterms:created xsi:type="dcterms:W3CDTF">2020-03-20T18:15:36Z</dcterms:created>
  <dcterms:modified xsi:type="dcterms:W3CDTF">2020-03-29T15:42:54Z</dcterms:modified>
</cp:coreProperties>
</file>